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3_Accessibility_Templates_Batch3\04_PreDTP_Done\fi-FI\"/>
    </mc:Choice>
  </mc:AlternateContent>
  <bookViews>
    <workbookView xWindow="0" yWindow="0" windowWidth="27780" windowHeight="13260"/>
  </bookViews>
  <sheets>
    <sheet name="Varastoluettelo" sheetId="1" r:id="rId1"/>
  </sheets>
  <definedNames>
    <definedName name="arvonKorostus">IFERROR(IF(Varastoluettelo!$H$1="kyllä", TRUE, FALSE),FALSE)</definedName>
    <definedName name="Sarakeotsikko1">Varastoluettelo[[#Headers],[Merkityt tilattavat nimikkeet]]</definedName>
    <definedName name="_xlnm.Print_Titles" localSheetId="0">Varastoluettelo!$1:$3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<sst xmlns="http://schemas.openxmlformats.org/spreadsheetml/2006/main" count="113" uniqueCount="91">
  <si>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Merkityt tilattavat nimikkeet</t>
  </si>
  <si>
    <t>Varastoluettelo</t>
  </si>
  <si>
    <t>Varastotunnus</t>
  </si>
  <si>
    <t>VAR0001</t>
  </si>
  <si>
    <t>VAR0002</t>
  </si>
  <si>
    <t>VAR0003</t>
  </si>
  <si>
    <t>VAR0004</t>
  </si>
  <si>
    <t>VAR0005</t>
  </si>
  <si>
    <t>VAR0006</t>
  </si>
  <si>
    <t>VAR0007</t>
  </si>
  <si>
    <t>VAR0008</t>
  </si>
  <si>
    <t>VAR0009</t>
  </si>
  <si>
    <t>VAR0010</t>
  </si>
  <si>
    <t>VAR0011</t>
  </si>
  <si>
    <t>VAR0012</t>
  </si>
  <si>
    <t>VAR0013</t>
  </si>
  <si>
    <t>VAR0014</t>
  </si>
  <si>
    <t>VAR0015</t>
  </si>
  <si>
    <t>VAR0016</t>
  </si>
  <si>
    <t>VAR0017</t>
  </si>
  <si>
    <t>VAR0018</t>
  </si>
  <si>
    <t>VAR0019</t>
  </si>
  <si>
    <t>VAR0020</t>
  </si>
  <si>
    <t>VAR0021</t>
  </si>
  <si>
    <t>VAR0022</t>
  </si>
  <si>
    <t>VAR0023</t>
  </si>
  <si>
    <t>VAR0024</t>
  </si>
  <si>
    <t>VAR0025</t>
  </si>
  <si>
    <t>Nimi</t>
  </si>
  <si>
    <t>Tuote 1</t>
  </si>
  <si>
    <t>Nimike 2</t>
  </si>
  <si>
    <t>Nimike 3</t>
  </si>
  <si>
    <t>Nimike 4</t>
  </si>
  <si>
    <t>Nimike 5</t>
  </si>
  <si>
    <t>Nimike 6</t>
  </si>
  <si>
    <t>Nimike 7</t>
  </si>
  <si>
    <t>Nimike 8</t>
  </si>
  <si>
    <t>Nimike 9</t>
  </si>
  <si>
    <t>Nimike 10</t>
  </si>
  <si>
    <t>Nimike 11</t>
  </si>
  <si>
    <t>Nimike 12</t>
  </si>
  <si>
    <t>Nimike 13</t>
  </si>
  <si>
    <t>Nimike 14</t>
  </si>
  <si>
    <t>Nimike 15</t>
  </si>
  <si>
    <t>Nimike 16</t>
  </si>
  <si>
    <t>Nimike 17</t>
  </si>
  <si>
    <t>Nimike 18</t>
  </si>
  <si>
    <t>Nimike 19</t>
  </si>
  <si>
    <t>Nimike 20</t>
  </si>
  <si>
    <t>Nimike 21</t>
  </si>
  <si>
    <t>Nimike 22</t>
  </si>
  <si>
    <t>Nimike 23</t>
  </si>
  <si>
    <t>Nimike 24</t>
  </si>
  <si>
    <t>Nimike 25</t>
  </si>
  <si>
    <t>Kuvaus</t>
  </si>
  <si>
    <t>Kuv. 1</t>
  </si>
  <si>
    <t>Kuv. 2</t>
  </si>
  <si>
    <t>Kuv. 3</t>
  </si>
  <si>
    <t>Kuv. 4</t>
  </si>
  <si>
    <t>Kuv. 5</t>
  </si>
  <si>
    <t>Kuv. 6</t>
  </si>
  <si>
    <t>Kuv. 7</t>
  </si>
  <si>
    <t>Kuv. 8</t>
  </si>
  <si>
    <t>Kuv. 9</t>
  </si>
  <si>
    <t>Kuv. 10</t>
  </si>
  <si>
    <t>Kuv. 11</t>
  </si>
  <si>
    <t>Kuv. 12</t>
  </si>
  <si>
    <t>Kuv. 13</t>
  </si>
  <si>
    <t>Kuv. 14</t>
  </si>
  <si>
    <t>Kuv. 15</t>
  </si>
  <si>
    <t>Kuv. 16</t>
  </si>
  <si>
    <t>Kuv. 17</t>
  </si>
  <si>
    <t>Kuv. 18</t>
  </si>
  <si>
    <t>Kuv. 19</t>
  </si>
  <si>
    <t>Kuv. 20</t>
  </si>
  <si>
    <t>Kuv. 21</t>
  </si>
  <si>
    <t>Kuv. 22</t>
  </si>
  <si>
    <t>Kuv. 23</t>
  </si>
  <si>
    <t>Kuv. 24</t>
  </si>
  <si>
    <t>Kuv. 25</t>
  </si>
  <si>
    <t>Korostetaanko tilattavat nimikkeet?</t>
  </si>
  <si>
    <t>Yksikköhinta</t>
  </si>
  <si>
    <t>Varastossa oleva määrä</t>
  </si>
  <si>
    <t>Kyllä</t>
  </si>
  <si>
    <t>Varastoarvo</t>
  </si>
  <si>
    <t>Tilauspistetaso</t>
  </si>
  <si>
    <t>Tilausaika päivinä</t>
  </si>
  <si>
    <t>Tilausmäärä</t>
  </si>
  <si>
    <t>Tilaus lopetettu?</t>
  </si>
  <si>
    <t/>
  </si>
  <si>
    <t>kyllä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</si>
</sst>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164" formatCode="&quot;$&quot;#,##0.00_);\(&quot;$&quot;#,##0.00\)"/>
    <numFmt numFmtId="165" formatCode="&quot;Reorder&quot;;&quot;&quot;;&quot;&quot;"/>
    <numFmt numFmtId="166" formatCode="&quot;Tilaus&quot;;&quot;&quot;;&quot;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7" fontId="0" fillId="0" borderId="0" xfId="4" applyNumberFormat="1" applyFont="1" applyFill="1" applyBorder="1" applyAlignment="1">
      <alignment horizontal="right" vertical="center" indent="1"/>
    </xf>
    <xf numFmtId="0" fontId="0" fillId="0" borderId="0" xfId="5" applyNumberFormat="1" applyFont="1" applyFill="1" applyBorder="1" applyAlignment="1">
      <alignment horizontal="righ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166" fontId="1" fillId="2" borderId="0" xfId="8" applyNumberFormat="1" applyFont="1" applyFill="1" applyBorder="1" applyAlignment="1">
      <alignment horizontal="left" vertical="center" indent="1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  <xf numFmtId="166" fontId="9" fillId="2" borderId="0" xfId="8" applyNumberFormat="1" applyFont="1" applyFill="1" applyBorder="1" applyAlignment="1">
      <alignment horizontal="left" vertical="center" indent="1"/>
    </xf>
  </cellXfs>
  <cellStyles count="10">
    <cellStyle name="Merkintäsarake" xfId="8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9" builtinId="18" customBuiltin="1"/>
    <cellStyle name="Taulukon tiedot oikea" xfId="5"/>
    <cellStyle name="Taulukon tiedot vasen" xfId="7"/>
    <cellStyle name="Taulukon valuutta" xfId="4"/>
    <cellStyle name="Tilaus lopetettu" xfId="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Tilaus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family val="2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Varastoluettelo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Otsikon reuna" descr="Otsikon reuna"/>
        <xdr:cNvGrpSpPr/>
      </xdr:nvGrpSpPr>
      <xdr:grpSpPr>
        <a:xfrm>
          <a:off x="313008" y="630515"/>
          <a:ext cx="12821967" cy="93385"/>
          <a:chOff x="313008" y="630515"/>
          <a:chExt cx="11155680" cy="93385"/>
        </a:xfrm>
      </xdr:grpSpPr>
      <xdr:sp macro="" textlink="">
        <xdr:nvSpPr>
          <xdr:cNvPr id="16" name="Otsikon reunan muoto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Otsikon reunan muoto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1.xml><?xml version="1.0" encoding="utf-8"?>
<table xmlns="http://schemas.openxmlformats.org/spreadsheetml/2006/main" id="1" name="Varastoluettelo" displayName="Varastoluettelo" ref="B3:L28" totalsRowShown="0" headerRowDxfId="12" dataDxfId="11" headerRowCellStyle="Otsikko 1" dataCellStyle="Taulukon tiedot oikea">
  <autoFilter ref="B3:L28"/>
  <tableColumns count="11">
    <tableColumn id="1" name="Merkityt tilattavat nimikkeet" dataDxfId="10" dataCellStyle="Merkintäsarake">
      <calculatedColumnFormula>IFERROR((Varastoluettelo[[#This Row],[Varastossa oleva määrä]]&lt;=Varastoluettelo[[#This Row],[Tilauspistetaso]])*(Varastoluettelo[[#This Row],[Tilaus lopetettu?]]="")*arvonKorostus,0)</calculatedColumnFormula>
    </tableColumn>
    <tableColumn id="2" name="Varastotunnus" dataDxfId="9" dataCellStyle="Taulukon tiedot vasen"/>
    <tableColumn id="3" name="Nimi" dataDxfId="8" dataCellStyle="Taulukon tiedot vasen"/>
    <tableColumn id="4" name="Kuvaus" dataDxfId="7" dataCellStyle="Taulukon tiedot vasen"/>
    <tableColumn id="5" name="Yksikköhinta" dataDxfId="6" dataCellStyle="Taulukon valuutta"/>
    <tableColumn id="6" name="Varastossa oleva määrä" dataDxfId="5" dataCellStyle="Taulukon tiedot oikea"/>
    <tableColumn id="7" name="Varastoarvo" dataDxfId="4" dataCellStyle="Taulukon valuutta">
      <calculatedColumnFormula>Varastoluettelo[[#This Row],[Yksikköhinta]]*Varastoluettelo[[#This Row],[Varastossa oleva määrä]]</calculatedColumnFormula>
    </tableColumn>
    <tableColumn id="8" name="Tilauspistetaso" dataDxfId="3" dataCellStyle="Taulukon tiedot oikea"/>
    <tableColumn id="9" name="Tilausaika päivinä" dataDxfId="2" dataCellStyle="Taulukon tiedot oikea"/>
    <tableColumn id="10" name="Tilausmäärä" dataDxfId="1" dataCellStyle="Taulukon tiedot oikea"/>
    <tableColumn id="11" name="Tilaus lopetettu?" dataDxfId="0" dataCellStyle="Tilaus lopetettu"/>
  </tableColumns>
  <tableStyleInfo name="Varastoluettelo" showFirstColumn="1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8"/>
  <sheetViews>
    <sheetView showGridLines="0" tabSelected="1" zoomScaleNormal="100" workbookViewId="0"/>
  </sheetViews>
  <sheetFormatPr defaultRowHeight="30" customHeight="1" x14ac:dyDescent="0.25"/>
  <cols>
    <col min="1" max="1" width="1.7109375" customWidth="1"/>
    <col min="2" max="2" width="3" style="5" customWidth="1"/>
    <col min="3" max="3" width="19.140625" customWidth="1"/>
    <col min="4" max="4" width="18.85546875" customWidth="1"/>
    <col min="5" max="5" width="17.85546875" style="1" customWidth="1"/>
    <col min="6" max="6" width="19.140625" style="1" customWidth="1"/>
    <col min="7" max="7" width="21.42578125" style="1" customWidth="1"/>
    <col min="8" max="8" width="16.7109375" style="1" customWidth="1"/>
    <col min="9" max="9" width="19.42578125" style="1" customWidth="1"/>
    <col min="10" max="10" width="21.85546875" style="2" customWidth="1"/>
    <col min="11" max="11" width="16.7109375" customWidth="1"/>
    <col min="12" max="12" width="21" customWidth="1"/>
    <col min="13" max="13" width="1.7109375" customWidth="1"/>
  </cols>
  <sheetData>
    <row r="1" spans="1:12" ht="49.5" customHeight="1" x14ac:dyDescent="0.25">
      <c r="A1" s="9"/>
      <c r="B1" s="4"/>
      <c r="C1" s="17" t="s">
        <v>1</v>
      </c>
      <c r="D1" s="17"/>
      <c r="E1" s="17"/>
      <c r="F1" s="18" t="s">
        <v>80</v>
      </c>
      <c r="G1" s="18"/>
      <c r="H1" s="10" t="s">
        <v>83</v>
      </c>
      <c r="I1" s="7"/>
      <c r="J1" s="6"/>
      <c r="K1" s="8"/>
      <c r="L1" s="3"/>
    </row>
    <row r="2" spans="1:12" ht="12" customHeight="1" x14ac:dyDescent="0.25"/>
    <row r="3" spans="1:12" ht="42.75" customHeight="1" x14ac:dyDescent="0.25">
      <c r="B3" s="19" t="s">
        <v>0</v>
      </c>
      <c r="C3" s="11" t="s">
        <v>2</v>
      </c>
      <c r="D3" s="11" t="s">
        <v>28</v>
      </c>
      <c r="E3" s="11" t="s">
        <v>54</v>
      </c>
      <c r="F3" s="11" t="s">
        <v>81</v>
      </c>
      <c r="G3" s="11" t="s">
        <v>82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</row>
    <row r="4" spans="1:12" ht="30" customHeight="1" x14ac:dyDescent="0.25">
      <c r="B4" s="16">
        <f>IFERROR((Varastoluettelo[[#This Row],[Varastossa oleva määrä]]&lt;=Varastoluettelo[[#This Row],[Tilauspistetaso]])*(Varastoluettelo[[#This Row],[Tilaus lopetettu?]]="")*arvonKorostus,0)</f>
        <v>1</v>
      </c>
      <c r="C4" s="12" t="s">
        <v>3</v>
      </c>
      <c r="D4" s="12" t="s">
        <v>29</v>
      </c>
      <c r="E4" s="12" t="s">
        <v>55</v>
      </c>
      <c r="F4" s="13">
        <v>51</v>
      </c>
      <c r="G4" s="14">
        <v>25</v>
      </c>
      <c r="H4" s="13">
        <f>Varastoluettelo[[#This Row],[Yksikköhinta]]*Varastoluettelo[[#This Row],[Varastossa oleva määrä]]</f>
        <v>1275</v>
      </c>
      <c r="I4" s="14">
        <v>29</v>
      </c>
      <c r="J4" s="14">
        <v>13</v>
      </c>
      <c r="K4" s="14">
        <v>50</v>
      </c>
      <c r="L4" s="15" t="s">
        <v>89</v>
      </c>
    </row>
    <row r="5" spans="1:12" ht="30" customHeight="1" x14ac:dyDescent="0.25">
      <c r="B5" s="16">
        <f>IFERROR((Varastoluettelo[[#This Row],[Varastossa oleva määrä]]&lt;=Varastoluettelo[[#This Row],[Tilauspistetaso]])*(Varastoluettelo[[#This Row],[Tilaus lopetettu?]]="")*arvonKorostus,0)</f>
        <v>1</v>
      </c>
      <c r="C5" s="12" t="s">
        <v>4</v>
      </c>
      <c r="D5" s="12" t="s">
        <v>30</v>
      </c>
      <c r="E5" s="12" t="s">
        <v>56</v>
      </c>
      <c r="F5" s="13">
        <v>93</v>
      </c>
      <c r="G5" s="14">
        <v>132</v>
      </c>
      <c r="H5" s="13">
        <f>Varastoluettelo[[#This Row],[Yksikköhinta]]*Varastoluettelo[[#This Row],[Varastossa oleva määrä]]</f>
        <v>12276</v>
      </c>
      <c r="I5" s="14">
        <v>231</v>
      </c>
      <c r="J5" s="14">
        <v>4</v>
      </c>
      <c r="K5" s="14">
        <v>50</v>
      </c>
      <c r="L5" s="15" t="s">
        <v>89</v>
      </c>
    </row>
    <row r="6" spans="1:12" ht="30" customHeight="1" x14ac:dyDescent="0.25">
      <c r="B6" s="16">
        <f>IFERROR((Varastoluettelo[[#This Row],[Varastossa oleva määrä]]&lt;=Varastoluettelo[[#This Row],[Tilauspistetaso]])*(Varastoluettelo[[#This Row],[Tilaus lopetettu?]]="")*arvonKorostus,0)</f>
        <v>0</v>
      </c>
      <c r="C6" s="12" t="s">
        <v>5</v>
      </c>
      <c r="D6" s="12" t="s">
        <v>31</v>
      </c>
      <c r="E6" s="12" t="s">
        <v>57</v>
      </c>
      <c r="F6" s="13">
        <v>57</v>
      </c>
      <c r="G6" s="14">
        <v>151</v>
      </c>
      <c r="H6" s="13">
        <f>Varastoluettelo[[#This Row],[Yksikköhinta]]*Varastoluettelo[[#This Row],[Varastossa oleva määrä]]</f>
        <v>8607</v>
      </c>
      <c r="I6" s="14">
        <v>114</v>
      </c>
      <c r="J6" s="14">
        <v>11</v>
      </c>
      <c r="K6" s="14">
        <v>150</v>
      </c>
      <c r="L6" s="15" t="s">
        <v>89</v>
      </c>
    </row>
    <row r="7" spans="1:12" ht="30" customHeight="1" x14ac:dyDescent="0.25">
      <c r="B7" s="16">
        <f>IFERROR((Varastoluettelo[[#This Row],[Varastossa oleva määrä]]&lt;=Varastoluettelo[[#This Row],[Tilauspistetaso]])*(Varastoluettelo[[#This Row],[Tilaus lopetettu?]]="")*arvonKorostus,0)</f>
        <v>0</v>
      </c>
      <c r="C7" s="12" t="s">
        <v>6</v>
      </c>
      <c r="D7" s="12" t="s">
        <v>32</v>
      </c>
      <c r="E7" s="12" t="s">
        <v>58</v>
      </c>
      <c r="F7" s="13">
        <v>19</v>
      </c>
      <c r="G7" s="14">
        <v>186</v>
      </c>
      <c r="H7" s="13">
        <f>Varastoluettelo[[#This Row],[Yksikköhinta]]*Varastoluettelo[[#This Row],[Varastossa oleva määrä]]</f>
        <v>3534</v>
      </c>
      <c r="I7" s="14">
        <v>158</v>
      </c>
      <c r="J7" s="14">
        <v>6</v>
      </c>
      <c r="K7" s="14">
        <v>50</v>
      </c>
      <c r="L7" s="15" t="s">
        <v>89</v>
      </c>
    </row>
    <row r="8" spans="1:12" ht="30" customHeight="1" x14ac:dyDescent="0.25">
      <c r="B8" s="16">
        <f>IFERROR((Varastoluettelo[[#This Row],[Varastossa oleva määrä]]&lt;=Varastoluettelo[[#This Row],[Tilauspistetaso]])*(Varastoluettelo[[#This Row],[Tilaus lopetettu?]]="")*arvonKorostus,0)</f>
        <v>0</v>
      </c>
      <c r="C8" s="12" t="s">
        <v>7</v>
      </c>
      <c r="D8" s="12" t="s">
        <v>33</v>
      </c>
      <c r="E8" s="12" t="s">
        <v>59</v>
      </c>
      <c r="F8" s="13">
        <v>75</v>
      </c>
      <c r="G8" s="14">
        <v>62</v>
      </c>
      <c r="H8" s="13">
        <f>Varastoluettelo[[#This Row],[Yksikköhinta]]*Varastoluettelo[[#This Row],[Varastossa oleva määrä]]</f>
        <v>4650</v>
      </c>
      <c r="I8" s="14">
        <v>39</v>
      </c>
      <c r="J8" s="14">
        <v>12</v>
      </c>
      <c r="K8" s="14">
        <v>50</v>
      </c>
      <c r="L8" s="15" t="s">
        <v>89</v>
      </c>
    </row>
    <row r="9" spans="1:12" ht="30" customHeight="1" x14ac:dyDescent="0.25">
      <c r="B9" s="16">
        <f>IFERROR((Varastoluettelo[[#This Row],[Varastossa oleva määrä]]&lt;=Varastoluettelo[[#This Row],[Tilauspistetaso]])*(Varastoluettelo[[#This Row],[Tilaus lopetettu?]]="")*arvonKorostus,0)</f>
        <v>1</v>
      </c>
      <c r="C9" s="12" t="s">
        <v>8</v>
      </c>
      <c r="D9" s="12" t="s">
        <v>34</v>
      </c>
      <c r="E9" s="12" t="s">
        <v>60</v>
      </c>
      <c r="F9" s="13">
        <v>11</v>
      </c>
      <c r="G9" s="14">
        <v>5</v>
      </c>
      <c r="H9" s="13">
        <f>Varastoluettelo[[#This Row],[Yksikköhinta]]*Varastoluettelo[[#This Row],[Varastossa oleva määrä]]</f>
        <v>55</v>
      </c>
      <c r="I9" s="14">
        <v>9</v>
      </c>
      <c r="J9" s="14">
        <v>13</v>
      </c>
      <c r="K9" s="14">
        <v>150</v>
      </c>
      <c r="L9" s="15" t="s">
        <v>89</v>
      </c>
    </row>
    <row r="10" spans="1:12" ht="30" customHeight="1" x14ac:dyDescent="0.25">
      <c r="B10" s="16">
        <f>IFERROR((Varastoluettelo[[#This Row],[Varastossa oleva määrä]]&lt;=Varastoluettelo[[#This Row],[Tilauspistetaso]])*(Varastoluettelo[[#This Row],[Tilaus lopetettu?]]="")*arvonKorostus,0)</f>
        <v>0</v>
      </c>
      <c r="C10" s="12" t="s">
        <v>9</v>
      </c>
      <c r="D10" s="12" t="s">
        <v>35</v>
      </c>
      <c r="E10" s="12" t="s">
        <v>61</v>
      </c>
      <c r="F10" s="13">
        <v>56</v>
      </c>
      <c r="G10" s="14">
        <v>58</v>
      </c>
      <c r="H10" s="13">
        <f>Varastoluettelo[[#This Row],[Yksikköhinta]]*Varastoluettelo[[#This Row],[Varastossa oleva määrä]]</f>
        <v>3248</v>
      </c>
      <c r="I10" s="14">
        <v>109</v>
      </c>
      <c r="J10" s="14">
        <v>7</v>
      </c>
      <c r="K10" s="14">
        <v>100</v>
      </c>
      <c r="L10" s="15" t="s">
        <v>90</v>
      </c>
    </row>
    <row r="11" spans="1:12" ht="30" customHeight="1" x14ac:dyDescent="0.25">
      <c r="B11" s="16">
        <f>IFERROR((Varastoluettelo[[#This Row],[Varastossa oleva määrä]]&lt;=Varastoluettelo[[#This Row],[Tilauspistetaso]])*(Varastoluettelo[[#This Row],[Tilaus lopetettu?]]="")*arvonKorostus,0)</f>
        <v>1</v>
      </c>
      <c r="C11" s="12" t="s">
        <v>10</v>
      </c>
      <c r="D11" s="12" t="s">
        <v>36</v>
      </c>
      <c r="E11" s="12" t="s">
        <v>62</v>
      </c>
      <c r="F11" s="13">
        <v>38</v>
      </c>
      <c r="G11" s="14">
        <v>101</v>
      </c>
      <c r="H11" s="13">
        <f>Varastoluettelo[[#This Row],[Yksikköhinta]]*Varastoluettelo[[#This Row],[Varastossa oleva määrä]]</f>
        <v>3838</v>
      </c>
      <c r="I11" s="14">
        <v>162</v>
      </c>
      <c r="J11" s="14">
        <v>3</v>
      </c>
      <c r="K11" s="14">
        <v>100</v>
      </c>
      <c r="L11" s="15" t="s">
        <v>89</v>
      </c>
    </row>
    <row r="12" spans="1:12" ht="30" customHeight="1" x14ac:dyDescent="0.25">
      <c r="B12" s="16">
        <f>IFERROR((Varastoluettelo[[#This Row],[Varastossa oleva määrä]]&lt;=Varastoluettelo[[#This Row],[Tilauspistetaso]])*(Varastoluettelo[[#This Row],[Tilaus lopetettu?]]="")*arvonKorostus,0)</f>
        <v>0</v>
      </c>
      <c r="C12" s="12" t="s">
        <v>11</v>
      </c>
      <c r="D12" s="12" t="s">
        <v>37</v>
      </c>
      <c r="E12" s="12" t="s">
        <v>63</v>
      </c>
      <c r="F12" s="13">
        <v>59</v>
      </c>
      <c r="G12" s="14">
        <v>122</v>
      </c>
      <c r="H12" s="13">
        <f>Varastoluettelo[[#This Row],[Yksikköhinta]]*Varastoluettelo[[#This Row],[Varastossa oleva määrä]]</f>
        <v>7198</v>
      </c>
      <c r="I12" s="14">
        <v>82</v>
      </c>
      <c r="J12" s="14">
        <v>3</v>
      </c>
      <c r="K12" s="14">
        <v>150</v>
      </c>
      <c r="L12" s="15" t="s">
        <v>89</v>
      </c>
    </row>
    <row r="13" spans="1:12" ht="30" customHeight="1" x14ac:dyDescent="0.25">
      <c r="B13" s="16">
        <f>IFERROR((Varastoluettelo[[#This Row],[Varastossa oleva määrä]]&lt;=Varastoluettelo[[#This Row],[Tilauspistetaso]])*(Varastoluettelo[[#This Row],[Tilaus lopetettu?]]="")*arvonKorostus,0)</f>
        <v>1</v>
      </c>
      <c r="C13" s="12" t="s">
        <v>12</v>
      </c>
      <c r="D13" s="12" t="s">
        <v>38</v>
      </c>
      <c r="E13" s="12" t="s">
        <v>64</v>
      </c>
      <c r="F13" s="13">
        <v>50</v>
      </c>
      <c r="G13" s="14">
        <v>175</v>
      </c>
      <c r="H13" s="13">
        <f>Varastoluettelo[[#This Row],[Yksikköhinta]]*Varastoluettelo[[#This Row],[Varastossa oleva määrä]]</f>
        <v>8750</v>
      </c>
      <c r="I13" s="14">
        <v>283</v>
      </c>
      <c r="J13" s="14">
        <v>8</v>
      </c>
      <c r="K13" s="14">
        <v>150</v>
      </c>
      <c r="L13" s="15" t="s">
        <v>89</v>
      </c>
    </row>
    <row r="14" spans="1:12" ht="30" customHeight="1" x14ac:dyDescent="0.25">
      <c r="B14" s="16">
        <f>IFERROR((Varastoluettelo[[#This Row],[Varastossa oleva määrä]]&lt;=Varastoluettelo[[#This Row],[Tilauspistetaso]])*(Varastoluettelo[[#This Row],[Tilaus lopetettu?]]="")*arvonKorostus,0)</f>
        <v>1</v>
      </c>
      <c r="C14" s="12" t="s">
        <v>13</v>
      </c>
      <c r="D14" s="12" t="s">
        <v>39</v>
      </c>
      <c r="E14" s="12" t="s">
        <v>65</v>
      </c>
      <c r="F14" s="13">
        <v>59</v>
      </c>
      <c r="G14" s="14">
        <v>176</v>
      </c>
      <c r="H14" s="13">
        <f>Varastoluettelo[[#This Row],[Yksikköhinta]]*Varastoluettelo[[#This Row],[Varastossa oleva määrä]]</f>
        <v>10384</v>
      </c>
      <c r="I14" s="14">
        <v>229</v>
      </c>
      <c r="J14" s="14">
        <v>1</v>
      </c>
      <c r="K14" s="14">
        <v>100</v>
      </c>
      <c r="L14" s="15" t="s">
        <v>89</v>
      </c>
    </row>
    <row r="15" spans="1:12" ht="30" customHeight="1" x14ac:dyDescent="0.25">
      <c r="B15" s="16">
        <f>IFERROR((Varastoluettelo[[#This Row],[Varastossa oleva määrä]]&lt;=Varastoluettelo[[#This Row],[Tilauspistetaso]])*(Varastoluettelo[[#This Row],[Tilaus lopetettu?]]="")*arvonKorostus,0)</f>
        <v>1</v>
      </c>
      <c r="C15" s="12" t="s">
        <v>14</v>
      </c>
      <c r="D15" s="12" t="s">
        <v>40</v>
      </c>
      <c r="E15" s="12" t="s">
        <v>66</v>
      </c>
      <c r="F15" s="13">
        <v>18</v>
      </c>
      <c r="G15" s="14">
        <v>22</v>
      </c>
      <c r="H15" s="13">
        <f>Varastoluettelo[[#This Row],[Yksikköhinta]]*Varastoluettelo[[#This Row],[Varastossa oleva määrä]]</f>
        <v>396</v>
      </c>
      <c r="I15" s="14">
        <v>36</v>
      </c>
      <c r="J15" s="14">
        <v>12</v>
      </c>
      <c r="K15" s="14">
        <v>50</v>
      </c>
      <c r="L15" s="15" t="s">
        <v>89</v>
      </c>
    </row>
    <row r="16" spans="1:12" ht="30" customHeight="1" x14ac:dyDescent="0.25">
      <c r="B16" s="16">
        <f>IFERROR((Varastoluettelo[[#This Row],[Varastossa oleva määrä]]&lt;=Varastoluettelo[[#This Row],[Tilauspistetaso]])*(Varastoluettelo[[#This Row],[Tilaus lopetettu?]]="")*arvonKorostus,0)</f>
        <v>1</v>
      </c>
      <c r="C16" s="12" t="s">
        <v>15</v>
      </c>
      <c r="D16" s="12" t="s">
        <v>41</v>
      </c>
      <c r="E16" s="12" t="s">
        <v>67</v>
      </c>
      <c r="F16" s="13">
        <v>26</v>
      </c>
      <c r="G16" s="14">
        <v>72</v>
      </c>
      <c r="H16" s="13">
        <f>Varastoluettelo[[#This Row],[Yksikköhinta]]*Varastoluettelo[[#This Row],[Varastossa oleva määrä]]</f>
        <v>1872</v>
      </c>
      <c r="I16" s="14">
        <v>102</v>
      </c>
      <c r="J16" s="14">
        <v>9</v>
      </c>
      <c r="K16" s="14">
        <v>100</v>
      </c>
      <c r="L16" s="15" t="s">
        <v>89</v>
      </c>
    </row>
    <row r="17" spans="2:12" ht="30" customHeight="1" x14ac:dyDescent="0.25">
      <c r="B17" s="16">
        <f>IFERROR((Varastoluettelo[[#This Row],[Varastossa oleva määrä]]&lt;=Varastoluettelo[[#This Row],[Tilauspistetaso]])*(Varastoluettelo[[#This Row],[Tilaus lopetettu?]]="")*arvonKorostus,0)</f>
        <v>1</v>
      </c>
      <c r="C17" s="12" t="s">
        <v>16</v>
      </c>
      <c r="D17" s="12" t="s">
        <v>42</v>
      </c>
      <c r="E17" s="12" t="s">
        <v>68</v>
      </c>
      <c r="F17" s="13">
        <v>42</v>
      </c>
      <c r="G17" s="14">
        <v>62</v>
      </c>
      <c r="H17" s="13">
        <f>Varastoluettelo[[#This Row],[Yksikköhinta]]*Varastoluettelo[[#This Row],[Varastossa oleva määrä]]</f>
        <v>2604</v>
      </c>
      <c r="I17" s="14">
        <v>83</v>
      </c>
      <c r="J17" s="14">
        <v>2</v>
      </c>
      <c r="K17" s="14">
        <v>100</v>
      </c>
      <c r="L17" s="15" t="s">
        <v>89</v>
      </c>
    </row>
    <row r="18" spans="2:12" ht="30" customHeight="1" x14ac:dyDescent="0.25">
      <c r="B18" s="16">
        <f>IFERROR((Varastoluettelo[[#This Row],[Varastossa oleva määrä]]&lt;=Varastoluettelo[[#This Row],[Tilauspistetaso]])*(Varastoluettelo[[#This Row],[Tilaus lopetettu?]]="")*arvonKorostus,0)</f>
        <v>0</v>
      </c>
      <c r="C18" s="12" t="s">
        <v>17</v>
      </c>
      <c r="D18" s="12" t="s">
        <v>43</v>
      </c>
      <c r="E18" s="12" t="s">
        <v>69</v>
      </c>
      <c r="F18" s="13">
        <v>32</v>
      </c>
      <c r="G18" s="14">
        <v>46</v>
      </c>
      <c r="H18" s="13">
        <f>Varastoluettelo[[#This Row],[Yksikköhinta]]*Varastoluettelo[[#This Row],[Varastossa oleva määrä]]</f>
        <v>1472</v>
      </c>
      <c r="I18" s="14">
        <v>23</v>
      </c>
      <c r="J18" s="14">
        <v>15</v>
      </c>
      <c r="K18" s="14">
        <v>50</v>
      </c>
      <c r="L18" s="15" t="s">
        <v>89</v>
      </c>
    </row>
    <row r="19" spans="2:12" ht="30" customHeight="1" x14ac:dyDescent="0.25">
      <c r="B19" s="16">
        <f>IFERROR((Varastoluettelo[[#This Row],[Varastossa oleva määrä]]&lt;=Varastoluettelo[[#This Row],[Tilauspistetaso]])*(Varastoluettelo[[#This Row],[Tilaus lopetettu?]]="")*arvonKorostus,0)</f>
        <v>1</v>
      </c>
      <c r="C19" s="12" t="s">
        <v>18</v>
      </c>
      <c r="D19" s="12" t="s">
        <v>44</v>
      </c>
      <c r="E19" s="12" t="s">
        <v>70</v>
      </c>
      <c r="F19" s="13">
        <v>90</v>
      </c>
      <c r="G19" s="14">
        <v>96</v>
      </c>
      <c r="H19" s="13">
        <f>Varastoluettelo[[#This Row],[Yksikköhinta]]*Varastoluettelo[[#This Row],[Varastossa oleva määrä]]</f>
        <v>8640</v>
      </c>
      <c r="I19" s="14">
        <v>180</v>
      </c>
      <c r="J19" s="14">
        <v>3</v>
      </c>
      <c r="K19" s="14">
        <v>50</v>
      </c>
      <c r="L19" s="15" t="s">
        <v>89</v>
      </c>
    </row>
    <row r="20" spans="2:12" ht="30" customHeight="1" x14ac:dyDescent="0.25">
      <c r="B20" s="16">
        <f>IFERROR((Varastoluettelo[[#This Row],[Varastossa oleva määrä]]&lt;=Varastoluettelo[[#This Row],[Tilauspistetaso]])*(Varastoluettelo[[#This Row],[Tilaus lopetettu?]]="")*arvonKorostus,0)</f>
        <v>0</v>
      </c>
      <c r="C20" s="12" t="s">
        <v>19</v>
      </c>
      <c r="D20" s="12" t="s">
        <v>45</v>
      </c>
      <c r="E20" s="12" t="s">
        <v>71</v>
      </c>
      <c r="F20" s="13">
        <v>97</v>
      </c>
      <c r="G20" s="14">
        <v>57</v>
      </c>
      <c r="H20" s="13">
        <f>Varastoluettelo[[#This Row],[Yksikköhinta]]*Varastoluettelo[[#This Row],[Varastossa oleva määrä]]</f>
        <v>5529</v>
      </c>
      <c r="I20" s="14">
        <v>98</v>
      </c>
      <c r="J20" s="14">
        <v>12</v>
      </c>
      <c r="K20" s="14">
        <v>50</v>
      </c>
      <c r="L20" s="15" t="s">
        <v>83</v>
      </c>
    </row>
    <row r="21" spans="2:12" ht="30" customHeight="1" x14ac:dyDescent="0.25">
      <c r="B21" s="16">
        <f>IFERROR((Varastoluettelo[[#This Row],[Varastossa oleva määrä]]&lt;=Varastoluettelo[[#This Row],[Tilauspistetaso]])*(Varastoluettelo[[#This Row],[Tilaus lopetettu?]]="")*arvonKorostus,0)</f>
        <v>1</v>
      </c>
      <c r="C21" s="12" t="s">
        <v>20</v>
      </c>
      <c r="D21" s="12" t="s">
        <v>46</v>
      </c>
      <c r="E21" s="12" t="s">
        <v>72</v>
      </c>
      <c r="F21" s="13">
        <v>12</v>
      </c>
      <c r="G21" s="14">
        <v>6</v>
      </c>
      <c r="H21" s="13">
        <f>Varastoluettelo[[#This Row],[Yksikköhinta]]*Varastoluettelo[[#This Row],[Varastossa oleva määrä]]</f>
        <v>72</v>
      </c>
      <c r="I21" s="14">
        <v>7</v>
      </c>
      <c r="J21" s="14">
        <v>13</v>
      </c>
      <c r="K21" s="14">
        <v>50</v>
      </c>
      <c r="L21" s="15" t="s">
        <v>89</v>
      </c>
    </row>
    <row r="22" spans="2:12" ht="30" customHeight="1" x14ac:dyDescent="0.25">
      <c r="B22" s="16">
        <f>IFERROR((Varastoluettelo[[#This Row],[Varastossa oleva määrä]]&lt;=Varastoluettelo[[#This Row],[Tilauspistetaso]])*(Varastoluettelo[[#This Row],[Tilaus lopetettu?]]="")*arvonKorostus,0)</f>
        <v>1</v>
      </c>
      <c r="C22" s="12" t="s">
        <v>21</v>
      </c>
      <c r="D22" s="12" t="s">
        <v>47</v>
      </c>
      <c r="E22" s="12" t="s">
        <v>73</v>
      </c>
      <c r="F22" s="13">
        <v>82</v>
      </c>
      <c r="G22" s="14">
        <v>143</v>
      </c>
      <c r="H22" s="13">
        <f>Varastoluettelo[[#This Row],[Yksikköhinta]]*Varastoluettelo[[#This Row],[Varastossa oleva määrä]]</f>
        <v>11726</v>
      </c>
      <c r="I22" s="14">
        <v>164</v>
      </c>
      <c r="J22" s="14">
        <v>12</v>
      </c>
      <c r="K22" s="14">
        <v>150</v>
      </c>
      <c r="L22" s="15"/>
    </row>
    <row r="23" spans="2:12" ht="30" customHeight="1" x14ac:dyDescent="0.25">
      <c r="B23" s="16">
        <f>IFERROR((Varastoluettelo[[#This Row],[Varastossa oleva määrä]]&lt;=Varastoluettelo[[#This Row],[Tilauspistetaso]])*(Varastoluettelo[[#This Row],[Tilaus lopetettu?]]="")*arvonKorostus,0)</f>
        <v>0</v>
      </c>
      <c r="C23" s="12" t="s">
        <v>22</v>
      </c>
      <c r="D23" s="12" t="s">
        <v>48</v>
      </c>
      <c r="E23" s="12" t="s">
        <v>74</v>
      </c>
      <c r="F23" s="13">
        <v>16</v>
      </c>
      <c r="G23" s="14">
        <v>124</v>
      </c>
      <c r="H23" s="13">
        <f>Varastoluettelo[[#This Row],[Yksikköhinta]]*Varastoluettelo[[#This Row],[Varastossa oleva määrä]]</f>
        <v>1984</v>
      </c>
      <c r="I23" s="14">
        <v>113</v>
      </c>
      <c r="J23" s="14">
        <v>14</v>
      </c>
      <c r="K23" s="14">
        <v>50</v>
      </c>
      <c r="L23" s="15" t="s">
        <v>89</v>
      </c>
    </row>
    <row r="24" spans="2:12" ht="30" customHeight="1" x14ac:dyDescent="0.25">
      <c r="B24" s="16">
        <f>IFERROR((Varastoluettelo[[#This Row],[Varastossa oleva määrä]]&lt;=Varastoluettelo[[#This Row],[Tilauspistetaso]])*(Varastoluettelo[[#This Row],[Tilaus lopetettu?]]="")*arvonKorostus,0)</f>
        <v>0</v>
      </c>
      <c r="C24" s="12" t="s">
        <v>23</v>
      </c>
      <c r="D24" s="12" t="s">
        <v>49</v>
      </c>
      <c r="E24" s="12" t="s">
        <v>75</v>
      </c>
      <c r="F24" s="13">
        <v>19</v>
      </c>
      <c r="G24" s="14">
        <v>112</v>
      </c>
      <c r="H24" s="13">
        <f>Varastoluettelo[[#This Row],[Yksikköhinta]]*Varastoluettelo[[#This Row],[Varastossa oleva määrä]]</f>
        <v>2128</v>
      </c>
      <c r="I24" s="14">
        <v>75</v>
      </c>
      <c r="J24" s="14">
        <v>11</v>
      </c>
      <c r="K24" s="14">
        <v>50</v>
      </c>
      <c r="L24" s="15" t="s">
        <v>89</v>
      </c>
    </row>
    <row r="25" spans="2:12" ht="30" customHeight="1" x14ac:dyDescent="0.25">
      <c r="B25" s="16">
        <f>IFERROR((Varastoluettelo[[#This Row],[Varastossa oleva määrä]]&lt;=Varastoluettelo[[#This Row],[Tilauspistetaso]])*(Varastoluettelo[[#This Row],[Tilaus lopetettu?]]="")*arvonKorostus,0)</f>
        <v>0</v>
      </c>
      <c r="C25" s="12" t="s">
        <v>24</v>
      </c>
      <c r="D25" s="12" t="s">
        <v>50</v>
      </c>
      <c r="E25" s="12" t="s">
        <v>76</v>
      </c>
      <c r="F25" s="13">
        <v>24</v>
      </c>
      <c r="G25" s="14">
        <v>182</v>
      </c>
      <c r="H25" s="13">
        <f>Varastoluettelo[[#This Row],[Yksikköhinta]]*Varastoluettelo[[#This Row],[Varastossa oleva määrä]]</f>
        <v>4368</v>
      </c>
      <c r="I25" s="14">
        <v>132</v>
      </c>
      <c r="J25" s="14">
        <v>15</v>
      </c>
      <c r="K25" s="14">
        <v>150</v>
      </c>
      <c r="L25" s="15" t="s">
        <v>89</v>
      </c>
    </row>
    <row r="26" spans="2:12" ht="30" customHeight="1" x14ac:dyDescent="0.25">
      <c r="B26" s="16">
        <f>IFERROR((Varastoluettelo[[#This Row],[Varastossa oleva määrä]]&lt;=Varastoluettelo[[#This Row],[Tilauspistetaso]])*(Varastoluettelo[[#This Row],[Tilaus lopetettu?]]="")*arvonKorostus,0)</f>
        <v>0</v>
      </c>
      <c r="C26" s="12" t="s">
        <v>25</v>
      </c>
      <c r="D26" s="12" t="s">
        <v>51</v>
      </c>
      <c r="E26" s="12" t="s">
        <v>77</v>
      </c>
      <c r="F26" s="13">
        <v>29</v>
      </c>
      <c r="G26" s="14">
        <v>106</v>
      </c>
      <c r="H26" s="13">
        <f>Varastoluettelo[[#This Row],[Yksikköhinta]]*Varastoluettelo[[#This Row],[Varastossa oleva määrä]]</f>
        <v>3074</v>
      </c>
      <c r="I26" s="14">
        <v>142</v>
      </c>
      <c r="J26" s="14">
        <v>1</v>
      </c>
      <c r="K26" s="14">
        <v>150</v>
      </c>
      <c r="L26" s="15" t="s">
        <v>83</v>
      </c>
    </row>
    <row r="27" spans="2:12" ht="30" customHeight="1" x14ac:dyDescent="0.25">
      <c r="B27" s="16">
        <f>IFERROR((Varastoluettelo[[#This Row],[Varastossa oleva määrä]]&lt;=Varastoluettelo[[#This Row],[Tilauspistetaso]])*(Varastoluettelo[[#This Row],[Tilaus lopetettu?]]="")*arvonKorostus,0)</f>
        <v>0</v>
      </c>
      <c r="C27" s="12" t="s">
        <v>26</v>
      </c>
      <c r="D27" s="12" t="s">
        <v>52</v>
      </c>
      <c r="E27" s="12" t="s">
        <v>78</v>
      </c>
      <c r="F27" s="13">
        <v>75</v>
      </c>
      <c r="G27" s="14">
        <v>173</v>
      </c>
      <c r="H27" s="13">
        <f>Varastoluettelo[[#This Row],[Yksikköhinta]]*Varastoluettelo[[#This Row],[Varastossa oleva määrä]]</f>
        <v>12975</v>
      </c>
      <c r="I27" s="14">
        <v>127</v>
      </c>
      <c r="J27" s="14">
        <v>9</v>
      </c>
      <c r="K27" s="14">
        <v>100</v>
      </c>
      <c r="L27" s="15" t="s">
        <v>89</v>
      </c>
    </row>
    <row r="28" spans="2:12" ht="30" customHeight="1" x14ac:dyDescent="0.25">
      <c r="B28" s="16">
        <f>IFERROR((Varastoluettelo[[#This Row],[Varastossa oleva määrä]]&lt;=Varastoluettelo[[#This Row],[Tilauspistetaso]])*(Varastoluettelo[[#This Row],[Tilaus lopetettu?]]="")*arvonKorostus,0)</f>
        <v>0</v>
      </c>
      <c r="C28" s="12" t="s">
        <v>27</v>
      </c>
      <c r="D28" s="12" t="s">
        <v>53</v>
      </c>
      <c r="E28" s="12" t="s">
        <v>79</v>
      </c>
      <c r="F28" s="13">
        <v>14</v>
      </c>
      <c r="G28" s="14">
        <v>28</v>
      </c>
      <c r="H28" s="13">
        <f>Varastoluettelo[[#This Row],[Yksikköhinta]]*Varastoluettelo[[#This Row],[Varastossa oleva määrä]]</f>
        <v>392</v>
      </c>
      <c r="I28" s="14">
        <v>21</v>
      </c>
      <c r="J28" s="14">
        <v>8</v>
      </c>
      <c r="K28" s="14">
        <v>50</v>
      </c>
      <c r="L28" s="15" t="s">
        <v>89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$L4="kyllä"</formula>
    </cfRule>
  </conditionalFormatting>
  <dataValidations count="14">
    <dataValidation type="list" allowBlank="1" showInputMessage="1" showErrorMessage="1" error="Valitse vaihtoehto avattavasta luettelosta. Valitse UUDELLEEN ja valitse Kyllä tai Ei, tai valitse PERUUTA ja siirry luettelossa painamalla paina ALT + ALANUOLI" prompt="Ota tilattavien nimikkeiden korostus käyttöön painamalla ALT + ALANUOLI, siirry Kyllä-kohtaan ja paina ENTER. Merkintä lisätään sarakkeeseen B ja Varastoluettelon vastaava rivi korostuu. Jos valitset Ei-vaihtoehdon, merkintä ja korostukset poistetaan" sqref="H1">
      <formula1>"Kyllä, Ei"</formula1>
    </dataValidation>
    <dataValidation allowBlank="1" showInputMessage="1" prompt="Tämän taulukon avulla seurataan Varastoluettelossa lueteltuja nimikkeitä. Siinä voidaan korostaa ja merkitä ne nimikkeet, jotka ovat tilattavissa. Nimikkeet, joiden tilaus on lopetettu, on yliviivattu ja Tilaus lopetettu -sarakkeessa näkyy sana Kyllä" sqref="A1"/>
    <dataValidation errorStyle="information" allowBlank="1" showInputMessage="1" error="Vain Kyllä-syöte korostaa tilattavat nimikkeet" prompt="Korosta tilattavat nimikkeet. Jos valitset Kyllä-vaihtoehdon avattavasta valikosta solussa H1 oikealla, rivit korostetaan ja Varastoluettelo-taulukon sarakkeeseen B lisätään merkintä niiden nimikkeiden kohdalle, jotka ovat valmiita tilattaviksi" sqref="F1:G1"/>
    <dataValidation allowBlank="1" showInputMessage="1" showErrorMessage="1" prompt="Tässä sarakkeessa oleva merkintäkuvake osoittaa varastoluettelon nimikkeet, jotka ovat valmiita tilattaviksi. Merkintäkuvakkeet näkyvät vain, kun Kyllä-vaihtoehto on valittu solussa H1 ja nimike on tilausehtojen mukainen" sqref="B3"/>
    <dataValidation allowBlank="1" showInputMessage="1" showErrorMessage="1" prompt="Kirjoita nimikkeen varastotunnus tähän sarakkeeseen" sqref="C3"/>
    <dataValidation allowBlank="1" showInputMessage="1" showErrorMessage="1" prompt="Kirjoita nimikkeen nimi tähän sarakkeeseen" sqref="D3"/>
    <dataValidation allowBlank="1" showInputMessage="1" showErrorMessage="1" prompt="Anna nimikkeen kuvaus tähän sarakkeeseen" sqref="E3"/>
    <dataValidation allowBlank="1" showInputMessage="1" showErrorMessage="1" prompt="Anna jokaisen nimikkeen yksikköhinta tähän sarakkeeseen" sqref="F3"/>
    <dataValidation allowBlank="1" showInputMessage="1" showErrorMessage="1" prompt="Anna jokaisen nimikkeen varastossa oleva määrä tähän sarakkeeseen" sqref="G3"/>
    <dataValidation allowBlank="1" showInputMessage="1" showErrorMessage="1" prompt="Jokaisen nimikkeen varastoarvo lasketaan automaattisesti tähän sarakkeeseen" sqref="H3"/>
    <dataValidation allowBlank="1" showInputMessage="1" showErrorMessage="1" prompt="Anna jokaisen nimikkeen tilauspistetaso tähän sarakkeeseen" sqref="I3"/>
    <dataValidation allowBlank="1" showInputMessage="1" showErrorMessage="1" prompt="Anna nimikkeen tilaukseen kuluva päivien määrä tähän sarakkeeseen" sqref="J3"/>
    <dataValidation allowBlank="1" showInputMessage="1" showErrorMessage="1" prompt="Anna jokaisen nimikkeen tilausmäärä tähän sarakkeeseen" sqref="K3"/>
    <dataValidation allowBlank="1" showInputMessage="1" showErrorMessage="1" prompt="Määritä Kyllä, jos kohteen tilaus on lopetettu. Kun määrität Kyllä-vaihtoehdon, vastaava rivi korostetaan vaaleanharmaalla ja fonttityyli vaihdetaan yliviivaukseksi" sqref="L3"/>
  </dataValidations>
  <printOptions horizontalCentered="1"/>
  <pageMargins left="0.25" right="0.25" top="0.75" bottom="0.75" header="0.05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TM02802349</ap:Template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ap:HeadingPairs>
  <ap:TitlesOfParts>
    <vt:vector baseType="lpstr" size="3">
      <vt:lpstr>Varastoluettelo</vt:lpstr>
      <vt:lpstr>Sarakeotsikko1</vt:lpstr>
      <vt:lpstr>Varastoluettelo!Tulostusotsikot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2016-08-01T23:26:40Z</dcterms:created>
  <dcterms:modified xsi:type="dcterms:W3CDTF">2016-11-14T11:57:30Z</dcterms:modified>
</cp:coreProperties>
</file>