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F:\Template\WordTech_20190515_Accessibility_Q4_B7\04_PreDTP_Done\fi-FI\"/>
    </mc:Choice>
  </mc:AlternateContent>
  <bookViews>
    <workbookView xWindow="-28920" yWindow="-120" windowWidth="29040" windowHeight="15840" xr2:uid="{00000000-000D-0000-FFFF-FFFF00000000}"/>
  </bookViews>
  <sheets>
    <sheet name="Maksujen seuranta" sheetId="1" r:id="rId1"/>
    <sheet name="Saatavien maksujen tiedot" sheetId="2" r:id="rId2"/>
  </sheets>
  <definedNames>
    <definedName name="KuukaudetYhteensä">DATEDIF(KuukaudetYhteensä,TODAY(),"m")</definedName>
    <definedName name="KuukausittaisetSaatavat">'Maksujen seuranta'!$C$3</definedName>
    <definedName name="_xlnm.Print_Titles" localSheetId="0">'Maksujen seuranta'!$4:$4</definedName>
    <definedName name="_xlnm.Print_Titles" localSheetId="1">'Saatavien maksujen tiedot'!$3:$3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F10" i="1" s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<sst xmlns="http://schemas.openxmlformats.org/spreadsheetml/2006/main" count="55" uniqueCount="32">
  <si>
    <t>Kerhojen jäsenmaksujen seuranta</t>
  </si>
  <si>
    <t>Pinottu pylväskaavio, joka vertaa kunkin jäsenen maksettua kokonaissummaa ja saatavaa kokonaissummaa, on tässä solussa.</t>
  </si>
  <si>
    <t>Kuukaudessa maksettava kokonaissumma:</t>
  </si>
  <si>
    <t>Nimi</t>
  </si>
  <si>
    <t>Nimi 1</t>
  </si>
  <si>
    <t>Nimi 2</t>
  </si>
  <si>
    <t>Nimi 3</t>
  </si>
  <si>
    <t>Nimi 4</t>
  </si>
  <si>
    <t>Nimi 5</t>
  </si>
  <si>
    <t>Nimi 6</t>
  </si>
  <si>
    <t>Nimi 7</t>
  </si>
  <si>
    <t>Nimi 8</t>
  </si>
  <si>
    <t xml:space="preserve"> </t>
  </si>
  <si>
    <t>Sähköposti</t>
  </si>
  <si>
    <t>esimerkki1@domain.com</t>
  </si>
  <si>
    <t>esimerkki2@domain.com</t>
  </si>
  <si>
    <t>esimerkki3@domain.com</t>
  </si>
  <si>
    <t>esimerkki4@domain.com</t>
  </si>
  <si>
    <t>esimerkki5@domain.com</t>
  </si>
  <si>
    <t>esimerkki6@domain.com</t>
  </si>
  <si>
    <t>esimerkki7@domain.com</t>
  </si>
  <si>
    <t>esimerkki8@domain.com</t>
  </si>
  <si>
    <t>Puhelin</t>
  </si>
  <si>
    <t>xxx-xxx-xxxx</t>
  </si>
  <si>
    <t>Liittymispäivä</t>
  </si>
  <si>
    <t>Jäsenkuukausien määrä</t>
  </si>
  <si>
    <t>Maksutiedot</t>
  </si>
  <si>
    <t>Maksettu kokonaissumma</t>
  </si>
  <si>
    <t>Maksettava summa yhteensä</t>
  </si>
  <si>
    <t>Saatavien maksujen tiedot</t>
  </si>
  <si>
    <t>Päivämäärä</t>
  </si>
  <si>
    <t>Maksettu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</si>
</sst>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€&quot;"/>
    <numFmt numFmtId="169" formatCode="#,##0.00\ &quot;€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7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169" fontId="0" fillId="3" borderId="0" xfId="0" applyNumberFormat="1" applyAlignment="1">
      <alignment horizontal="right" vertical="center" wrapText="1" indent="2"/>
    </xf>
    <xf numFmtId="0" fontId="10" fillId="3" borderId="0" xfId="4" applyFill="1" applyBorder="1" applyAlignment="1">
      <alignment vertical="center"/>
    </xf>
    <xf numFmtId="0" fontId="5" fillId="2" borderId="0" xfId="1" applyFill="1" applyAlignment="1">
      <alignment horizontal="left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3" fillId="2" borderId="0" xfId="2" applyFill="1" applyAlignment="1">
      <alignment horizontal="center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Followed Hyperlink" xfId="5" builtinId="9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12" builtinId="18" customBuiltin="1"/>
    <cellStyle name="Heading 4" xfId="13" builtinId="19" customBuiltin="1"/>
    <cellStyle name="Hyperlink" xfId="4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10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Arial"/>
        <family val="2"/>
        <scheme val="minor"/>
      </font>
      <numFmt numFmtId="169" formatCode="#,##0.00\ &quot;€&quot;"/>
      <fill>
        <patternFill patternType="solid">
          <fgColor indexed="64"/>
          <bgColor theme="1" tint="0.24994659260841701"/>
        </patternFill>
      </fill>
      <alignment horizontal="right" vertical="center" textRotation="0" wrapText="1" indent="2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9" formatCode="#,##0.00\ &quot;€&quot;"/>
      <alignment horizontal="right" vertical="center" textRotation="0" wrapText="1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70" formatCode="d/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70" formatCode="d/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Maksujen seuranta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'Maksujen seuranta'!$G$4</c:f>
              <c:strCache>
                <c:ptCount val="1"/>
                <c:pt idx="0">
                  <c:v>Maksettu kokonaissumma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'Maksujen seuranta'!$B$5:$B$12</c:f>
              <c:strCache>
                <c:ptCount val="8"/>
                <c:pt idx="0">
                  <c:v>Nimi 1</c:v>
                </c:pt>
                <c:pt idx="1">
                  <c:v>Nimi 2</c:v>
                </c:pt>
                <c:pt idx="2">
                  <c:v>Nimi 3</c:v>
                </c:pt>
                <c:pt idx="3">
                  <c:v>Nimi 4</c:v>
                </c:pt>
                <c:pt idx="4">
                  <c:v>Nimi 5</c:v>
                </c:pt>
                <c:pt idx="5">
                  <c:v>Nimi 6</c:v>
                </c:pt>
                <c:pt idx="6">
                  <c:v>Nimi 7</c:v>
                </c:pt>
                <c:pt idx="7">
                  <c:v>Nimi 8</c:v>
                </c:pt>
              </c:strCache>
            </c:strRef>
          </c:cat>
          <c:val>
            <c:numRef>
              <c:f>'Maksujen seuranta'!$G$5:$G$12</c:f>
              <c:numCache>
                <c:formatCode>#,##0.00\ "€"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'Maksujen seuranta'!$H$4</c:f>
              <c:strCache>
                <c:ptCount val="1"/>
                <c:pt idx="0">
                  <c:v>Maksettava summa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'Maksujen seuranta'!$B$5:$B$12</c:f>
              <c:strCache>
                <c:ptCount val="8"/>
                <c:pt idx="0">
                  <c:v>Nimi 1</c:v>
                </c:pt>
                <c:pt idx="1">
                  <c:v>Nimi 2</c:v>
                </c:pt>
                <c:pt idx="2">
                  <c:v>Nimi 3</c:v>
                </c:pt>
                <c:pt idx="3">
                  <c:v>Nimi 4</c:v>
                </c:pt>
                <c:pt idx="4">
                  <c:v>Nimi 5</c:v>
                </c:pt>
                <c:pt idx="5">
                  <c:v>Nimi 6</c:v>
                </c:pt>
                <c:pt idx="6">
                  <c:v>Nimi 7</c:v>
                </c:pt>
                <c:pt idx="7">
                  <c:v>Nimi 8</c:v>
                </c:pt>
              </c:strCache>
            </c:strRef>
          </c:cat>
          <c:val>
            <c:numRef>
              <c:f>'Maksujen seuranta'!$H$5:$H$12</c:f>
              <c:numCache>
                <c:formatCode>#,##0.00\ "€"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4985043037285009"/>
          <c:y val="2.9126213592233011E-2"/>
          <c:w val="0.44253823062536346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Saatavien maksujen tiedot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Maksujen seuranta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209550</xdr:rowOff>
    </xdr:from>
    <xdr:to>
      <xdr:col>7</xdr:col>
      <xdr:colOff>1390650</xdr:colOff>
      <xdr:row>1</xdr:row>
      <xdr:rowOff>4124325</xdr:rowOff>
    </xdr:to>
    <xdr:graphicFrame macro="">
      <xdr:nvGraphicFramePr>
        <xdr:cNvPr id="3" name="Maksettu kokonaissumma vs. Myöhässä" descr="Pinottu pylväskaavio, joka vertaa kunkin jäsenen maksettua kokonaissummaa ja saatavaa kokonaissumma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1847850</xdr:colOff>
      <xdr:row>2</xdr:row>
      <xdr:rowOff>85725</xdr:rowOff>
    </xdr:from>
    <xdr:to>
      <xdr:col>7</xdr:col>
      <xdr:colOff>2076450</xdr:colOff>
      <xdr:row>2</xdr:row>
      <xdr:rowOff>314325</xdr:rowOff>
    </xdr:to>
    <xdr:pic>
      <xdr:nvPicPr>
        <xdr:cNvPr id="4" name="Nuoli oikealle" descr="Nuoli oikealle">
          <a:hlinkClick xmlns:r="http://schemas.openxmlformats.org/officeDocument/2006/relationships" r:id="rId2" tooltip="Tarkastele maksutietoja napsauttamalla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Nuoli vasemmalle" descr="Nuoli vasemmalle">
          <a:hlinkClick xmlns:r="http://schemas.openxmlformats.org/officeDocument/2006/relationships" r:id="rId1" tooltip="Tarkastele Maksujen seurantaa napsauttamalla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ksujenSeuranta" displayName="MaksujenSeuranta" ref="B4:H12" headerRowDxfId="22">
  <autoFilter ref="B4:H12" xr:uid="{00000000-0009-0000-0100-000001000000}"/>
  <tableColumns count="7">
    <tableColumn id="9" xr3:uid="{00000000-0010-0000-0000-000009000000}" name="Nimi" totalsRowLabel="Summa" dataDxfId="21" totalsRowDxfId="20"/>
    <tableColumn id="4" xr3:uid="{00000000-0010-0000-0000-000004000000}" name="Sähköposti" dataDxfId="19" totalsRowDxfId="18"/>
    <tableColumn id="7" xr3:uid="{00000000-0010-0000-0000-000007000000}" name="Puhelin" dataDxfId="17" totalsRowDxfId="16"/>
    <tableColumn id="1" xr3:uid="{00000000-0010-0000-0000-000001000000}" name="Liittymispäivä" dataDxfId="15" totalsRowDxfId="14"/>
    <tableColumn id="3" xr3:uid="{00000000-0010-0000-0000-000003000000}" name="Jäsenkuukausien määrä" dataDxfId="13" totalsRowDxfId="12">
      <calculatedColumnFormula>DATEDIF(MaksujenSeuranta[[#This Row],[Liittymispäivä]],TODAY(),"m")+1</calculatedColumnFormula>
    </tableColumn>
    <tableColumn id="8" xr3:uid="{00000000-0010-0000-0000-000008000000}" name="Maksettu kokonaissumma" dataDxfId="11" totalsRowDxfId="10">
      <calculatedColumnFormula>SUMIF(SaatavienMaksujenTiedot[Nimi],MaksujenSeuranta[[#This Row],[Nimi]],SaatavienMaksujenTiedot[Maksettu])</calculatedColumnFormula>
    </tableColumn>
    <tableColumn id="2" xr3:uid="{00000000-0010-0000-0000-000002000000}" name="Maksettava summa yhteensä" totalsRowFunction="sum" dataDxfId="9" totalsRowDxfId="8">
      <calculatedColumnFormula>IFERROR(IF(MaksujenSeuranta[[#This Row],[Liittymispäivä]]&lt;&gt;"",(MaksujenSeuranta[[#This Row],[Jäsenkuukausien määrä]]*KuukausittaisetSaatavat)-MaksujenSeuranta[[#This Row],[Maksettu kokonaissumma]],""),"")</calculatedColumnFormula>
    </tableColumn>
  </tableColumns>
  <tableStyleInfo name="Maksujen seuranta" showFirstColumn="0" showLastColumn="0" showRowStripes="1" showColumnStripes="0"/>
  <extLst>
    <ext xmlns:x14="http://schemas.microsoft.com/office/spreadsheetml/2009/9/main" uri="{504A1905-F514-4f6f-8877-14C23A59335A}">
      <x14:table altTextSummary="Kirjoita nimi, sähköposti, puhelinnumero ja liittymispäivä tähän taulukkoon. Maksut yhteensä ja saatavat yhteensä lasketaan automaattisesti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atavienMaksujenTiedot" displayName="SaatavienMaksujenTiedot" ref="B3:D16" headerRowDxfId="7" dataDxfId="6">
  <autoFilter ref="B3:D16" xr:uid="{00000000-0009-0000-0100-000002000000}"/>
  <tableColumns count="3">
    <tableColumn id="1" xr3:uid="{00000000-0010-0000-0100-000001000000}" name="Nimi" totalsRowLabel="Summa" dataDxfId="5" totalsRowDxfId="4"/>
    <tableColumn id="3" xr3:uid="{00000000-0010-0000-0100-000003000000}" name="Päivämäärä" dataDxfId="3" totalsRowDxfId="2"/>
    <tableColumn id="4" xr3:uid="{00000000-0010-0000-0100-000004000000}" name="Maksettu" totalsRowFunction="sum" dataDxfId="1" totalsRowDxfId="0"/>
  </tableColumns>
  <tableStyleInfo name="Maksujen seuranta" showFirstColumn="0" showLastColumn="0" showRowStripes="1" showColumnStripes="0"/>
  <extLst>
    <ext xmlns:x14="http://schemas.microsoft.com/office/spreadsheetml/2009/9/main" uri="{504A1905-F514-4f6f-8877-14C23A59335A}">
      <x14:table altTextSummary="Kirjoita nimi, päivämäärä ja maksettu summa tähän taulukkoon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esimerkki1@domain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43.75" customWidth="1"/>
    <col min="3" max="3" width="30.375" customWidth="1"/>
    <col min="4" max="4" width="16.25" customWidth="1"/>
    <col min="5" max="5" width="16.375" customWidth="1"/>
    <col min="6" max="6" width="16.375" hidden="1" customWidth="1"/>
    <col min="7" max="7" width="26.625" customWidth="1"/>
    <col min="8" max="8" width="29.375" customWidth="1"/>
    <col min="9" max="9" width="2.5" customWidth="1"/>
  </cols>
  <sheetData>
    <row r="1" spans="1:8" ht="48.75" customHeight="1" x14ac:dyDescent="0.2">
      <c r="A1" s="2"/>
      <c r="B1" s="22" t="s">
        <v>0</v>
      </c>
      <c r="C1" s="22"/>
      <c r="D1" s="22"/>
      <c r="E1" s="22"/>
      <c r="F1" s="22"/>
      <c r="G1" s="22"/>
      <c r="H1" s="22"/>
    </row>
    <row r="2" spans="1:8" ht="339" customHeight="1" x14ac:dyDescent="0.2">
      <c r="A2" s="2"/>
      <c r="B2" s="26" t="s">
        <v>1</v>
      </c>
      <c r="C2" s="26"/>
      <c r="D2" s="26"/>
      <c r="E2" s="26"/>
      <c r="F2" s="26"/>
      <c r="G2" s="26"/>
      <c r="H2" s="26"/>
    </row>
    <row r="3" spans="1:8" ht="30" customHeight="1" x14ac:dyDescent="0.2">
      <c r="A3" s="2"/>
      <c r="B3" s="6" t="s">
        <v>2</v>
      </c>
      <c r="C3" s="23">
        <v>15</v>
      </c>
      <c r="D3" s="23"/>
      <c r="E3" s="23"/>
      <c r="F3" s="3"/>
      <c r="G3" s="24" t="s">
        <v>26</v>
      </c>
      <c r="H3" s="24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DATEDIF(MaksujenSeuranta[[#This Row],[Liittymispäivä]],TODAY(),"m")+1</f>
        <v>4</v>
      </c>
      <c r="G5" s="18">
        <f>SUMIF(SaatavienMaksujenTiedot[Nimi],MaksujenSeuranta[[#This Row],[Nimi]],SaatavienMaksujenTiedot[Maksettu])</f>
        <v>45</v>
      </c>
      <c r="H5" s="18">
        <f ca="1">IFERROR(IF(MaksujenSeuranta[[#This Row],[Liittymispäivä]]&lt;&gt;"",(MaksujenSeuranta[[#This Row],[Jäsenkuukausien määrä]]*KuukausittaisetSaatavat)-MaksujenSeuranta[[#This Row],[Maksettu kokonaissumma]],""),"")</f>
        <v>15</v>
      </c>
    </row>
    <row r="6" spans="1:8" ht="30" customHeight="1" x14ac:dyDescent="0.2">
      <c r="A6" s="2"/>
      <c r="B6" s="7" t="s">
        <v>5</v>
      </c>
      <c r="C6" s="21" t="s">
        <v>15</v>
      </c>
      <c r="D6" s="15" t="s">
        <v>23</v>
      </c>
      <c r="E6" s="4">
        <f t="shared" ref="E6:E7" ca="1" si="0">TODAY()-90</f>
        <v>43516</v>
      </c>
      <c r="F6" s="5">
        <f ca="1">DATEDIF(MaksujenSeuranta[[#This Row],[Liittymispäivä]],TODAY(),"m")+1</f>
        <v>4</v>
      </c>
      <c r="G6" s="18">
        <f>SUMIF(SaatavienMaksujenTiedot[Nimi],MaksujenSeuranta[[#This Row],[Nimi]],SaatavienMaksujenTiedot[Maksettu])</f>
        <v>30</v>
      </c>
      <c r="H6" s="18">
        <f ca="1">IFERROR(IF(MaksujenSeuranta[[#This Row],[Liittymispäivä]]&lt;&gt;"",(MaksujenSeuranta[[#This Row],[Jäsenkuukausien määrä]]*KuukausittaisetSaatavat)-MaksujenSeuranta[[#This Row],[Maksettu kokonaissumma]],""),"")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43516</v>
      </c>
      <c r="F7" s="5">
        <f ca="1">DATEDIF(MaksujenSeuranta[[#This Row],[Liittymispäivä]],TODAY(),"m")+1</f>
        <v>4</v>
      </c>
      <c r="G7" s="18">
        <f>SUMIF(SaatavienMaksujenTiedot[Nimi],MaksujenSeuranta[[#This Row],[Nimi]],SaatavienMaksujenTiedot[Maksettu])</f>
        <v>15</v>
      </c>
      <c r="H7" s="18">
        <f ca="1">IFERROR(IF(MaksujenSeuranta[[#This Row],[Liittymispäivä]]&lt;&gt;"",(MaksujenSeuranta[[#This Row],[Jäsenkuukausien määrä]]*KuukausittaisetSaatavat)-MaksujenSeuranta[[#This Row],[Maksettu kokonaissumma]],""),"")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43546</v>
      </c>
      <c r="F8" s="5">
        <f ca="1">DATEDIF(MaksujenSeuranta[[#This Row],[Liittymispäivä]],TODAY(),"m")+1</f>
        <v>2</v>
      </c>
      <c r="G8" s="18">
        <f>SUMIF(SaatavienMaksujenTiedot[Nimi],MaksujenSeuranta[[#This Row],[Nimi]],SaatavienMaksujenTiedot[Maksettu])</f>
        <v>30</v>
      </c>
      <c r="H8" s="18">
        <f ca="1">IFERROR(IF(MaksujenSeuranta[[#This Row],[Liittymispäivä]]&lt;&gt;"",(MaksujenSeuranta[[#This Row],[Jäsenkuukausien määrä]]*KuukausittaisetSaatavat)-MaksujenSeuranta[[#This Row],[Maksettu kokonaissumma]],""),"")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43546</v>
      </c>
      <c r="F9" s="5">
        <f ca="1">DATEDIF(MaksujenSeuranta[[#This Row],[Liittymispäivä]],TODAY(),"m")+1</f>
        <v>2</v>
      </c>
      <c r="G9" s="18">
        <f>SUMIF(SaatavienMaksujenTiedot[Nimi],MaksujenSeuranta[[#This Row],[Nimi]],SaatavienMaksujenTiedot[Maksettu])</f>
        <v>30</v>
      </c>
      <c r="H9" s="18">
        <f ca="1">IFERROR(IF(MaksujenSeuranta[[#This Row],[Liittymispäivä]]&lt;&gt;"",(MaksujenSeuranta[[#This Row],[Jäsenkuukausien määrä]]*KuukausittaisetSaatavat)-MaksujenSeuranta[[#This Row],[Maksettu kokonaissumma]],""),"")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43546</v>
      </c>
      <c r="F10" s="5">
        <f ca="1">DATEDIF(MaksujenSeuranta[[#This Row],[Liittymispäivä]],TODAY(),"m")+1</f>
        <v>2</v>
      </c>
      <c r="G10" s="18">
        <f>SUMIF(SaatavienMaksujenTiedot[Nimi],MaksujenSeuranta[[#This Row],[Nimi]],SaatavienMaksujenTiedot[Maksettu])</f>
        <v>30</v>
      </c>
      <c r="H10" s="18">
        <f ca="1">IFERROR(IF(MaksujenSeuranta[[#This Row],[Liittymispäivä]]&lt;&gt;"",(MaksujenSeuranta[[#This Row],[Jäsenkuukausien määrä]]*KuukausittaisetSaatavat)-MaksujenSeuranta[[#This Row],[Maksettu kokonaissumma]],""),"")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43576</v>
      </c>
      <c r="F11" s="5">
        <f ca="1">DATEDIF(MaksujenSeuranta[[#This Row],[Liittymispäivä]],TODAY(),"m")+1</f>
        <v>2</v>
      </c>
      <c r="G11" s="18">
        <f>SUMIF(SaatavienMaksujenTiedot[Nimi],MaksujenSeuranta[[#This Row],[Nimi]],SaatavienMaksujenTiedot[Maksettu])</f>
        <v>15</v>
      </c>
      <c r="H11" s="18">
        <f ca="1">IFERROR(IF(MaksujenSeuranta[[#This Row],[Liittymispäivä]]&lt;&gt;"",(MaksujenSeuranta[[#This Row],[Jäsenkuukausien määrä]]*KuukausittaisetSaatavat)-MaksujenSeuranta[[#This Row],[Maksettu kokonaissumma]],""),"")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43576</v>
      </c>
      <c r="F12" s="5">
        <f ca="1">DATEDIF(MaksujenSeuranta[[#This Row],[Liittymispäivä]],TODAY(),"m")+1</f>
        <v>2</v>
      </c>
      <c r="G12" s="18">
        <f>SUMIF(SaatavienMaksujenTiedot[Nimi],MaksujenSeuranta[[#This Row],[Nimi]],SaatavienMaksujenTiedot[Maksettu])</f>
        <v>15</v>
      </c>
      <c r="H12" s="18">
        <f ca="1">IFERROR(IF(MaksujenSeuranta[[#This Row],[Liittymispäivä]]&lt;&gt;"",(MaksujenSeuranta[[#This Row],[Jäsenkuukausien määrä]]*KuukausittaisetSaatavat)-MaksujenSeuranta[[#This Row],[Maksettu kokonaissumma]],""),"")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23" priority="1">
      <formula>$H5&gt;0</formula>
    </cfRule>
  </conditionalFormatting>
  <dataValidations count="11">
    <dataValidation allowBlank="1" showInputMessage="1" showErrorMessage="1" prompt="Seuraa kerhon jäsenmaksuja tämän työkirjan avulla. Kirjoita tiedot laskentataulukon Maksujen seuranta -taulukkoon. Kaavio on solussa B2. Siirry Maksutiedot-laskentataulukkoon valitsemalla solu G3" sqref="A1" xr:uid="{00000000-0002-0000-0000-000000000000}"/>
    <dataValidation allowBlank="1" showInputMessage="1" showErrorMessage="1" prompt="Työkirjan otsikko on tässä solussa. Kirjoita kunkin kuukauden saatavat maksut yhteensä soluun C3 ja kerhon jäsenten tiedot solusta B4 alkavaan taulukkoon" sqref="B1:H1" xr:uid="{00000000-0002-0000-0000-000001000000}"/>
    <dataValidation allowBlank="1" showInputMessage="1" showErrorMessage="1" prompt="Kirjoita saatavat kuukausittaiset kokonaismaksut soluun oikealla" sqref="B3" xr:uid="{00000000-0002-0000-0000-000002000000}"/>
    <dataValidation allowBlank="1" showInputMessage="1" showErrorMessage="1" prompt="Kirjoita saatavat kuukausittaiset kokonaismaksut tähän soluun" sqref="C3:E3" xr:uid="{00000000-0002-0000-0000-000003000000}"/>
    <dataValidation allowBlank="1" showInputMessage="1" showErrorMessage="1" prompt="Kirjoita nimi tähän sarakkeeseen tämän otsikon alle. Etsi erityiset merkinnät otsikon suodattimien avulla" sqref="B4" xr:uid="{00000000-0002-0000-0000-000004000000}"/>
    <dataValidation allowBlank="1" showInputMessage="1" showErrorMessage="1" prompt="Kirjoita sähköpostiosoite tähän sarakkeeseen tämän otsikon alle" sqref="C4" xr:uid="{00000000-0002-0000-0000-000005000000}"/>
    <dataValidation allowBlank="1" showInputMessage="1" showErrorMessage="1" prompt="Kirjoita puhelinnumero tähän sarakkeeseen tämän otsikon alle" sqref="D4" xr:uid="{00000000-0002-0000-0000-000006000000}"/>
    <dataValidation allowBlank="1" showInputMessage="1" showErrorMessage="1" prompt="Kirjoita liittymispäivä tähän sarakkeeseen tämän otsikon alle" sqref="E4" xr:uid="{00000000-0002-0000-0000-000007000000}"/>
    <dataValidation allowBlank="1" showInputMessage="1" showErrorMessage="1" prompt="Maksettu kokonaissumma lasketaan automaattisesti tähän sarakkeeseen tämän otsikon alle" sqref="G4" xr:uid="{00000000-0002-0000-0000-000008000000}"/>
    <dataValidation allowBlank="1" showInputMessage="1" showErrorMessage="1" prompt="Saatavien maksujen kokonaissumma lasketaan automaattisesti tähän sarakkeeseen tämän otsikon alle" sqref="H4" xr:uid="{00000000-0002-0000-0000-000009000000}"/>
    <dataValidation allowBlank="1" showInputMessage="1" showErrorMessage="1" prompt="Siirtymislinkki Maksutiedot-laskentataulukkoon. Valitse, jos haluat kirjoittaa yksittäisiä maksuja Maksutiedot-laskentataulukkoon" sqref="G3:H3" xr:uid="{00000000-0002-0000-0000-00000A000000}"/>
  </dataValidations>
  <hyperlinks>
    <hyperlink ref="C5" r:id="rId1" xr:uid="{00000000-0004-0000-0000-000000000000}"/>
    <hyperlink ref="G3" location="'Saatavien maksujen tiedot'!A1" tooltip="Siirry Maksutiedot-laskentataulukkoon napsauttamalla" display="To Payment Details" xr:uid="{00000000-0004-0000-0000-000001000000}"/>
  </hyperlinks>
  <printOptions horizontalCentered="1"/>
  <pageMargins left="0.7" right="0.7" top="0.75" bottom="0.75" header="0.3" footer="0.3"/>
  <pageSetup paperSize="9" scale="48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5" t="s">
        <v>29</v>
      </c>
      <c r="C1" s="25"/>
      <c r="D1" s="25"/>
      <c r="E1" s="25"/>
    </row>
    <row r="2" spans="1:5" ht="30" customHeight="1" x14ac:dyDescent="0.2">
      <c r="A2" s="1"/>
      <c r="B2" s="11" t="s">
        <v>0</v>
      </c>
      <c r="C2" s="13"/>
      <c r="D2" s="19"/>
      <c r="E2" t="s">
        <v>12</v>
      </c>
    </row>
    <row r="3" spans="1:5" ht="30" customHeight="1" x14ac:dyDescent="0.2">
      <c r="A3" s="1"/>
      <c r="B3" s="9" t="s">
        <v>3</v>
      </c>
      <c r="C3" s="14" t="s">
        <v>30</v>
      </c>
      <c r="D3" s="10" t="s">
        <v>31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20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20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20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20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20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20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20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20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20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20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20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20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20">
        <v>15</v>
      </c>
    </row>
  </sheetData>
  <mergeCells count="1">
    <mergeCell ref="B1:E1"/>
  </mergeCells>
  <dataValidations count="6">
    <dataValidation allowBlank="1" showInputMessage="1" showErrorMessage="1" prompt="Kirjoita maksutiedot tämän laskentataulukon Maksutiedot-taulukkoon. Siirry Maksujen seuranta -laskentataulukkoon valitsemalla solu B2" sqref="A1" xr:uid="{00000000-0002-0000-0100-000000000000}"/>
    <dataValidation allowBlank="1" showInputMessage="1" showErrorMessage="1" prompt="Tämän laskentataulukon otsikko on tässä solussa" sqref="B1:E1" xr:uid="{00000000-0002-0000-0100-000001000000}"/>
    <dataValidation allowBlank="1" showInputMessage="1" showErrorMessage="1" prompt="Kirjoita nimi tähän sarakkeeseen tämän otsikon alle. Etsi erityiset merkinnät otsikon suodattimien avulla" sqref="B3" xr:uid="{00000000-0002-0000-0100-000002000000}"/>
    <dataValidation allowBlank="1" showInputMessage="1" showErrorMessage="1" prompt="Kirjoita päivämäärä tähän sarakkeeseen tämän otsikon alle" sqref="C3" xr:uid="{00000000-0002-0000-0100-000003000000}"/>
    <dataValidation allowBlank="1" showInputMessage="1" showErrorMessage="1" prompt="Kirjoita maksettu summa tähän sarakkeeseen tämän otsikon alle" sqref="D3" xr:uid="{00000000-0002-0000-0100-000004000000}"/>
    <dataValidation allowBlank="1" showInputMessage="1" showErrorMessage="1" prompt="Siirtymislinkki Maksujen seuranta -laskentataulukkoon. Maksujen seuranta -laskentataulukossa voit seurata jäseniltä saatavia maksuja ja maksettuja summia yhteensä" sqref="B2" xr:uid="{00000000-0002-0000-0100-000005000000}"/>
  </dataValidations>
  <hyperlinks>
    <hyperlink ref="B2" location="'Maksujen seuranta'!A1" tooltip="Siirry Maksujen seuranta -laskentataulukkoon napsauttamalla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ap:HeadingPairs>
  <ap:TitlesOfParts>
    <vt:vector baseType="lpstr" size="5">
      <vt:lpstr>Maksujen seuranta</vt:lpstr>
      <vt:lpstr>Saatavien maksujen tiedot</vt:lpstr>
      <vt:lpstr>KuukausittaisetSaatavat</vt:lpstr>
      <vt:lpstr>'Maksujen seuranta'!Print_Titles</vt:lpstr>
      <vt:lpstr>'Saatavien maksujen tiedot'!Print_Titles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2019-05-21T09:42:20Z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