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fi-FI\templates\"/>
    </mc:Choice>
  </mc:AlternateContent>
  <bookViews>
    <workbookView xWindow="0" yWindow="0" windowWidth="21600" windowHeight="9510"/>
  </bookViews>
  <sheets>
    <sheet name="Päiväkohtaiset tehtävät" sheetId="1" r:id="rId1"/>
  </sheets>
  <definedNames>
    <definedName name="ColumnTitle1">Tärkeätpäivämäärät[[#Headers],[Päivämäärä]]</definedName>
    <definedName name="HighlightDate">'Päiväkohtaiset tehtävät'!$G$2</definedName>
    <definedName name="_xlnm.Print_Titles" localSheetId="0">'Päiväkohtaiset tehtävät'!$4:$4</definedName>
    <definedName name="Title1">TaskList[[#Headers],[Määräpäivä]]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<sst xmlns="http://schemas.openxmlformats.org/spreadsheetml/2006/main" count="29" uniqueCount="28">
  <si>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Päiväkohtaiset tehtävät</t>
  </si>
  <si>
    <t>Tärkeät päivämäärät</t>
  </si>
  <si>
    <t>Päivämäärä</t>
  </si>
  <si>
    <t>Kuvaus</t>
  </si>
  <si>
    <t>Koulun loma (kaksi viikkoa)</t>
  </si>
  <si>
    <t>Paluu kouluun</t>
  </si>
  <si>
    <t>Isän syntymäpäivä</t>
  </si>
  <si>
    <t>Matematiikan koe (40 % arvosanasta!)</t>
  </si>
  <si>
    <t>Korostuskuvake</t>
  </si>
  <si>
    <t>Tehtävät</t>
  </si>
  <si>
    <t>Määräpäivä</t>
  </si>
  <si>
    <t>Kurssi</t>
  </si>
  <si>
    <t>Yleiset</t>
  </si>
  <si>
    <t>Historia</t>
  </si>
  <si>
    <t>Kuvaamataito</t>
  </si>
  <si>
    <t>Ranska</t>
  </si>
  <si>
    <t>Tietokonesovellukset</t>
  </si>
  <si>
    <t>Luonnontiede</t>
  </si>
  <si>
    <t>Tehtävä</t>
  </si>
  <si>
    <t>Pakkaa koulun lomaa varten</t>
  </si>
  <si>
    <t>Lue luku 14, sivut 45–65</t>
  </si>
  <si>
    <t>Kuvaamataitoprojektin määräpäivä</t>
  </si>
  <si>
    <t>Sivut 3–17</t>
  </si>
  <si>
    <t>Tehtäväluettelon luominen Excelissä</t>
  </si>
  <si>
    <t>Muistiinpanot</t>
  </si>
  <si>
    <t>Jäsennä luku lukemisen aikana</t>
  </si>
  <si>
    <t>Anna päivämäärä, jonka tehtävät korostetaan:</t>
  </si>
  <si>
    <t>Moniste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</si>
</sst>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</cellStyleXfs>
  <cellXfs count="9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1" fillId="7" borderId="0" xfId="9">
      <alignment horizontal="center" vertical="center"/>
    </xf>
    <xf numFmtId="14" fontId="5" fillId="0" borderId="0" xfId="11">
      <alignment horizontal="right" vertical="center" indent="4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0" fillId="0" borderId="0" xfId="0">
      <alignment horizontal="left" vertical="center" wrapText="1" indent="1"/>
    </xf>
    <xf numFmtId="168" fontId="9" fillId="0" borderId="0" xfId="17">
      <alignment horizontal="left" vertical="center" indent="1"/>
    </xf>
    <xf numFmtId="0" fontId="0" fillId="6" borderId="0" xfId="16" applyFont="1">
      <alignment horizontal="center" vertical="center"/>
    </xf>
  </cellXfs>
  <cellStyles count="18">
    <cellStyle name="20% - Accent1" xfId="16" builtinId="30" customBuiltin="1"/>
    <cellStyle name="Accent1" xfId="15" builtinId="29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Followed Hyperlink" xfId="13" builtinId="9" customBuiltin="1"/>
    <cellStyle name="Heading 1" xfId="2" builtinId="16" customBuiltin="1"/>
    <cellStyle name="Heading 2" xfId="3" builtinId="17" customBuiltin="1"/>
    <cellStyle name="Heading 3" xfId="9" builtinId="18" customBuiltin="1"/>
    <cellStyle name="Heading 4" xfId="14" builtinId="19" customBuiltin="1"/>
    <cellStyle name="Highlight Icon" xfId="17"/>
    <cellStyle name="Hyperlink" xfId="12" builtinId="8" customBuiltin="1"/>
    <cellStyle name="Normal" xfId="0" builtinId="0" customBuiltin="1"/>
    <cellStyle name="Note" xfId="10" builtinId="10" customBuiltin="1"/>
    <cellStyle name="Percent" xfId="8" builtinId="5" customBuiltin="1"/>
    <cellStyle name="Päivämäärä" xfId="11"/>
    <cellStyle name="Title" xfId="1" builtinId="15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Päiväkohtaiset tehtävät" defaultPivotStyle="PivotStyleLight16">
    <tableStyle name="Päiväkohtaiset tehtävät" pivot="0" count="4">
      <tableStyleElement type="wholeTable" dxfId="5"/>
      <tableStyleElement type="headerRow" dxfId="4"/>
      <tableStyleElement type="lastColumn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Määräpäivä" dataCellStyle="Päivämäärä"/>
    <tableColumn id="2" name="Kurssi"/>
    <tableColumn id="3" name="Tehtävä"/>
    <tableColumn id="4" name="Muistiinpanot"/>
    <tableColumn id="6" name="Korostuskuvake" dataCellStyle="Highlight Icon">
      <calculatedColumnFormula>IFERROR(IF(TaskList[Määräpäivä]=HighlightDate,1,0),0)</calculatedColumnFormula>
    </tableColumn>
  </tableColumns>
  <tableStyleInfo name="Päiväkohtaiset tehtävät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Tärkeätpäivämäärät" displayName="Tärkeätpäivämäärät" ref="B4:D8" totalsRowShown="0">
  <autoFilter ref="B4:D8"/>
  <tableColumns count="3">
    <tableColumn id="1" name="Päivämäärä" dataCellStyle="Päivämäärä"/>
    <tableColumn id="2" name="Kuvaus"/>
    <tableColumn id="3" name="Korostuskuvake" dataCellStyle="Highlight Icon">
      <calculatedColumnFormula>IFERROR(IF(Tärkeätpäivämäärät[Päivämäärä]=HighlightDate,1,0),0)</calculatedColumnFormula>
    </tableColumn>
  </tableColumns>
  <tableStyleInfo name="Päiväkohtaiset tehtävät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0.7109375" customWidth="1"/>
    <col min="3" max="3" width="39.140625" customWidth="1"/>
    <col min="4" max="4" width="4.7109375" customWidth="1"/>
    <col min="5" max="5" width="2.7109375" customWidth="1"/>
    <col min="6" max="6" width="29.28515625" customWidth="1"/>
    <col min="7" max="7" width="41.5703125" customWidth="1"/>
    <col min="8" max="8" width="38.85546875" customWidth="1"/>
    <col min="9" max="9" width="35.7109375" customWidth="1"/>
    <col min="10" max="10" width="4.7109375" customWidth="1"/>
    <col min="11" max="11" width="2.7109375" customWidth="1"/>
  </cols>
  <sheetData>
    <row r="1" spans="2:10" ht="30" customHeight="1" x14ac:dyDescent="0.25">
      <c r="B1" s="6"/>
      <c r="G1" s="8" t="s">
        <v>26</v>
      </c>
    </row>
    <row r="2" spans="2:10" ht="50.1" customHeight="1" x14ac:dyDescent="0.75">
      <c r="B2" s="4" t="s">
        <v>0</v>
      </c>
      <c r="G2" s="2">
        <f ca="1">TODAY()</f>
        <v>42901</v>
      </c>
    </row>
    <row r="3" spans="2:10" ht="30" customHeight="1" x14ac:dyDescent="0.35">
      <c r="B3" s="1" t="s">
        <v>1</v>
      </c>
      <c r="F3" s="1" t="s">
        <v>9</v>
      </c>
      <c r="H3" s="6"/>
    </row>
    <row r="4" spans="2:10" ht="30" customHeight="1" x14ac:dyDescent="0.25">
      <c r="B4" s="5" t="s">
        <v>2</v>
      </c>
      <c r="C4" s="5" t="s">
        <v>3</v>
      </c>
      <c r="D4" s="6" t="s">
        <v>8</v>
      </c>
      <c r="F4" s="5" t="s">
        <v>10</v>
      </c>
      <c r="G4" s="5" t="s">
        <v>11</v>
      </c>
      <c r="H4" s="5" t="s">
        <v>18</v>
      </c>
      <c r="I4" s="5" t="s">
        <v>24</v>
      </c>
      <c r="J4" s="6" t="s">
        <v>8</v>
      </c>
    </row>
    <row r="5" spans="2:10" ht="30" customHeight="1" x14ac:dyDescent="0.25">
      <c r="B5" s="3">
        <f ca="1">DATE(YEAR(TODAY()),4,1)</f>
        <v>42826</v>
      </c>
      <c r="C5" t="s">
        <v>4</v>
      </c>
      <c r="D5" s="7">
        <f ca="1">IFERROR(IF(Tärkeätpäivämäärät[Päivämäärä]=HighlightDate,1,0),0)</f>
        <v>0</v>
      </c>
      <c r="F5" s="3">
        <f ca="1">HighlightDate-1</f>
        <v>42900</v>
      </c>
      <c r="G5" s="6" t="s">
        <v>12</v>
      </c>
      <c r="H5" s="6" t="s">
        <v>19</v>
      </c>
      <c r="I5" s="6"/>
      <c r="J5" s="7">
        <f ca="1">IFERROR(IF(TaskList[Määräpäivä]=HighlightDate,1,0),0)</f>
        <v>0</v>
      </c>
    </row>
    <row r="6" spans="2:10" ht="30" customHeight="1" x14ac:dyDescent="0.25">
      <c r="B6" s="3">
        <f ca="1">DATE(YEAR(TODAY()),4,22)</f>
        <v>42847</v>
      </c>
      <c r="C6" t="s">
        <v>5</v>
      </c>
      <c r="D6" s="7">
        <f ca="1">IFERROR(IF(Tärkeätpäivämäärät[Päivämäärä]=HighlightDate,1,0),0)</f>
        <v>0</v>
      </c>
      <c r="F6" s="3">
        <f ca="1">HighlightDate-2</f>
        <v>42899</v>
      </c>
      <c r="G6" s="6" t="s">
        <v>13</v>
      </c>
      <c r="H6" s="6" t="s">
        <v>20</v>
      </c>
      <c r="I6" s="6" t="s">
        <v>25</v>
      </c>
      <c r="J6" s="7">
        <f ca="1">IFERROR(IF(TaskList[Määräpäivä]=HighlightDate,1,0),0)</f>
        <v>0</v>
      </c>
    </row>
    <row r="7" spans="2:10" ht="30" customHeight="1" x14ac:dyDescent="0.25">
      <c r="B7" s="3">
        <f ca="1">DATE(YEAR(TODAY()),9,8)</f>
        <v>42986</v>
      </c>
      <c r="C7" t="s">
        <v>6</v>
      </c>
      <c r="D7" s="7">
        <f ca="1">IFERROR(IF(Tärkeätpäivämäärät[Päivämäärä]=HighlightDate,1,0),0)</f>
        <v>0</v>
      </c>
      <c r="F7" s="3">
        <f ca="1">HighlightDate-1</f>
        <v>42900</v>
      </c>
      <c r="G7" s="6" t="s">
        <v>14</v>
      </c>
      <c r="H7" s="6" t="s">
        <v>21</v>
      </c>
      <c r="I7" s="6"/>
      <c r="J7" s="7">
        <f ca="1">IFERROR(IF(TaskList[Määräpäivä]=HighlightDate,1,0),0)</f>
        <v>0</v>
      </c>
    </row>
    <row r="8" spans="2:10" ht="30" customHeight="1" x14ac:dyDescent="0.25">
      <c r="B8" s="3">
        <f ca="1">TODAY()</f>
        <v>42901</v>
      </c>
      <c r="C8" t="s">
        <v>7</v>
      </c>
      <c r="D8" s="7">
        <f ca="1">IFERROR(IF(Tärkeätpäivämäärät[Päivämäärä]=HighlightDate,1,0),0)</f>
        <v>1</v>
      </c>
      <c r="F8" s="3">
        <f ca="1">HighlightDate</f>
        <v>42901</v>
      </c>
      <c r="G8" s="6" t="s">
        <v>15</v>
      </c>
      <c r="H8" s="6" t="s">
        <v>22</v>
      </c>
      <c r="I8" s="6"/>
      <c r="J8" s="7">
        <f ca="1">IFERROR(IF(TaskList[Määräpäivä]=HighlightDate,1,0),0)</f>
        <v>1</v>
      </c>
    </row>
    <row r="9" spans="2:10" ht="30" customHeight="1" x14ac:dyDescent="0.25">
      <c r="F9" s="3">
        <f ca="1">HighlightDate</f>
        <v>42901</v>
      </c>
      <c r="G9" s="6" t="s">
        <v>16</v>
      </c>
      <c r="H9" s="6" t="s">
        <v>23</v>
      </c>
      <c r="I9" s="6"/>
      <c r="J9" s="7">
        <f ca="1">IFERROR(IF(TaskList[Määräpäivä]=HighlightDate,1,0),0)</f>
        <v>1</v>
      </c>
    </row>
    <row r="10" spans="2:10" ht="30" customHeight="1" x14ac:dyDescent="0.25">
      <c r="F10" s="3">
        <f ca="1">HighlightDate+1</f>
        <v>42902</v>
      </c>
      <c r="G10" s="6" t="s">
        <v>17</v>
      </c>
      <c r="H10" s="6" t="s">
        <v>27</v>
      </c>
      <c r="I10" s="6"/>
      <c r="J10" s="7">
        <f ca="1">IFERROR(IF(TaskList[Määräpäivä]=HighlightDate,1,0),0)</f>
        <v>0</v>
      </c>
    </row>
  </sheetData>
  <conditionalFormatting sqref="B5:C8">
    <cfRule type="expression" dxfId="1" priority="4">
      <formula>$B5=HighlightDate</formula>
    </cfRule>
  </conditionalFormatting>
  <conditionalFormatting sqref="F5:I10">
    <cfRule type="expression" dxfId="0" priority="11">
      <formula>$F5=HighlightDate</formula>
    </cfRule>
  </conditionalFormatting>
  <dataValidations count="13">
    <dataValidation allowBlank="1" showInputMessage="1" showErrorMessage="1" prompt="Lisää kaikissa taulukoissa korostettava päivämäärä alla olevaan soluun." sqref="G1"/>
    <dataValidation allowBlank="1" showInputMessage="1" showErrorMessage="1" prompt="Lisää alla olevissa taulukoissa korostettava päivämäärä tähän soluun." sqref="G2"/>
    <dataValidation allowBlank="1" showInputMessage="1" showErrorMessage="1" prompt="Lisää määräpäivä tähän sarakkeeseen tämän otsikon alle. Voit hakea tiettyä merkintää otsikon suodattimien avulla." sqref="F4"/>
    <dataValidation allowBlank="1" showInputMessage="1" showErrorMessage="1" prompt="Lisää kurssi tähän sarakkeeseen tämän otsikon alle" sqref="G4"/>
    <dataValidation allowBlank="1" showInputMessage="1" showErrorMessage="1" prompt="Lisää tehtävä tähän sarakkeeseen tämän otsikon alle" sqref="H4"/>
    <dataValidation allowBlank="1" showInputMessage="1" showErrorMessage="1" prompt="Lisää muistiinpanoja tähän sarakkeeseen tämän otsikon alle." sqref="I4"/>
    <dataValidation allowBlank="1" showInputMessage="1" showErrorMessage="1" prompt="Luo päivittäinen tehtäväluettelo ja tärkeiden päivämäärien luettelo tähän laskentataulukkoon. Anna päivämäärä soluun G2, niin kyseisen päivän kohteet korostetaan automaattisesti" sqref="A1"/>
    <dataValidation allowBlank="1" showInputMessage="1" showErrorMessage="1" prompt="Tämä solu sisältää tämän laskentataulukon otsikon" sqref="B2"/>
    <dataValidation allowBlank="1" showInputMessage="1" showErrorMessage="1" prompt="Kirjoita kuvaus tähän sarakkeeseen tämän otsikon alle" sqref="C4"/>
    <dataValidation allowBlank="1" showInputMessage="1" showErrorMessage="1" prompt="Lisää päivämäärä tähän sarakkeeseen tämän otsikon alle. Etsi erityiset merkinnät otsikon suodattimien avulla" sqref="B4"/>
    <dataValidation allowBlank="1" showInputMessage="1" showErrorMessage="1" prompt="Korostuksen ilmaisin on tässä sarakkeessa tämän otsikon alla" sqref="D4 J4"/>
    <dataValidation allowBlank="1" showInputMessage="1" showErrorMessage="1" prompt="Alla olevassa tärkeiden päivämäärien taulukossa on päivämäärä, kuvaus ja korostusmerkki, joka osoittaa, mitkä taulukon rivit vastaavat soluun G2 annettua korostuspäivämäärää" sqref="B3"/>
    <dataValidation allowBlank="1" showInputMessage="1" showErrorMessage="1" prompt="Alla olevassa tehtävätaulukossa on määräpäivä, kurssi, tehtävä, muistiinpanot ja korostusmerkki, joka osoittaa, mitkä taulukon rivit vastaavat soluun G2 annettua korostuspäivämäärää" sqref="F3"/>
  </dataValidations>
  <printOptions horizontalCentered="1"/>
  <pageMargins left="0.25" right="0.25" top="0.75" bottom="0.75" header="0.3" footer="0.3"/>
  <pageSetup paperSize="9" scale="45" fitToHeight="0" orientation="portrait" r:id="rId1"/>
  <headerFooter differentFirst="1">
    <oddFooter>Page &amp;P of &amp;N</oddFooter>
  </headerFooter>
  <ignoredErrors>
    <ignoredError sqref="F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Päiväkohtaiset tehtävät</vt:lpstr>
      <vt:lpstr>ColumnTitle1</vt:lpstr>
      <vt:lpstr>HighlightDate</vt:lpstr>
      <vt:lpstr>'Päiväkohtaiset tehtävät'!Print_Titles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Dagmar Mocarnikova</cp:lastModifiedBy>
  <dcterms:created xsi:type="dcterms:W3CDTF">2017-01-03T12:31:07Z</dcterms:created>
  <dcterms:modified xsi:type="dcterms:W3CDTF">2017-06-15T07:41:51Z</dcterms:modified>
</cp:coreProperties>
</file>