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12.xml" ContentType="application/vnd.openxmlformats-officedocument.drawingml.chart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ärjestelmänvalvoja\Desktop\fi-FI\"/>
    </mc:Choice>
  </mc:AlternateContent>
  <bookViews>
    <workbookView xWindow="0" yWindow="0" windowWidth="28800" windowHeight="11760"/>
  </bookViews>
  <sheets>
    <sheet name="Opintokerhon budjetti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<sst xmlns="http://schemas.openxmlformats.org/spreadsheetml/2006/main" count="19" uniqueCount="17">
  <si>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Opintokerhon budjetti</t>
  </si>
  <si>
    <t>Matkan kustannus:</t>
  </si>
  <si>
    <t>Tuotto:</t>
  </si>
  <si>
    <t>Kulut:</t>
  </si>
  <si>
    <t>Vuosituotto</t>
  </si>
  <si>
    <t>Laskut</t>
  </si>
  <si>
    <t>Rahankeräykset</t>
  </si>
  <si>
    <t>Lahjoitukset</t>
  </si>
  <si>
    <t>Muut</t>
  </si>
  <si>
    <t>Määrä</t>
  </si>
  <si>
    <t>Tässä solussa on yhdistelmäpylväskaavio, jossa näkyy vuosituotto. Anna vuosikulutiedot taulukkoon oikealla.</t>
  </si>
  <si>
    <t>Vielä tarvittava määrä:</t>
  </si>
  <si>
    <t>Vuosikulut</t>
  </si>
  <si>
    <t>Paperi lehtisiä varten</t>
  </si>
  <si>
    <t>Mainonta</t>
  </si>
  <si>
    <t>Koristeet</t>
  </si>
  <si>
    <t>Tässä solussa on yhdistelmäpylväskaavio, jossa näkyvät vuosikulut.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</si>
</sst>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9" formatCode="#,##0\ &quot;€&quot;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9" fontId="6" fillId="2" borderId="0" xfId="3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9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  <xf numFmtId="169" fontId="5" fillId="0" borderId="0" xfId="0" applyNumberFormat="1" applyFont="1" applyFill="1" applyBorder="1" applyAlignment="1">
      <alignment horizontal="right" vertical="center" indent="1"/>
    </xf>
  </cellXfs>
  <cellStyles count="11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6" builtinId="3" customBuiltin="1"/>
    <cellStyle name="Pilkku [0]" xfId="7" builtinId="6" customBuiltin="1"/>
    <cellStyle name="Prosenttia" xfId="10" builtinId="5" customBuiltin="1"/>
    <cellStyle name="Valuutta" xfId="8" builtinId="4" customBuiltin="1"/>
    <cellStyle name="Valuutta [0]" xfId="9" builtinId="7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71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9" formatCode="#,##0\ &quot;€&quot;"/>
    </dxf>
    <dxf>
      <numFmt numFmtId="169" formatCode="#,##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9" formatCode="#,##0\ &quot;€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Opintokerhon budjetti" defaultPivotStyle="PivotStyleMedium9">
    <tableStyle name="Opintokerhon budjetti" pivot="0" count="5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'Opintokerhon budjetti'!$B$6</c:f>
              <c:strCache>
                <c:ptCount val="1"/>
                <c:pt idx="0">
                  <c:v>Vuosituotto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'Opintokerhon budjetti'!$B$7:$B$10</c:f>
              <c:strCache>
                <c:ptCount val="4"/>
                <c:pt idx="0">
                  <c:v>Laskut</c:v>
                </c:pt>
                <c:pt idx="1">
                  <c:v>Rahankeräykset</c:v>
                </c:pt>
                <c:pt idx="2">
                  <c:v>Lahjoitukset</c:v>
                </c:pt>
                <c:pt idx="3">
                  <c:v>Muut</c:v>
                </c:pt>
              </c:strCache>
            </c:strRef>
          </c:cat>
          <c:val>
            <c:numRef>
              <c:f>'Opintokerhon budjetti'!$C$7:$C$10</c:f>
              <c:numCache>
                <c:formatCode>#\ ##0\ "€"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\ &quot;€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'Opintokerhon budjetti'!$F$6</c:f>
              <c:strCache>
                <c:ptCount val="1"/>
                <c:pt idx="0">
                  <c:v>Vuosikulut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'Opintokerhon budjetti'!$F$7:$F$10</c:f>
              <c:strCache>
                <c:ptCount val="4"/>
                <c:pt idx="0">
                  <c:v>Paperi lehtisiä varten</c:v>
                </c:pt>
                <c:pt idx="1">
                  <c:v>Mainonta</c:v>
                </c:pt>
                <c:pt idx="2">
                  <c:v>Koristeet</c:v>
                </c:pt>
                <c:pt idx="3">
                  <c:v>Muut</c:v>
                </c:pt>
              </c:strCache>
            </c:strRef>
          </c:cat>
          <c:val>
            <c:numRef>
              <c:f>'Opintokerhon budjetti'!$G$7:$G$10</c:f>
              <c:numCache>
                <c:formatCode>#\ ##0\ "€"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\ &quot;€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28575</xdr:rowOff>
    </xdr:from>
    <xdr:to>
      <xdr:col>4</xdr:col>
      <xdr:colOff>238125</xdr:colOff>
      <xdr:row>10</xdr:row>
      <xdr:rowOff>152400</xdr:rowOff>
    </xdr:to>
    <xdr:graphicFrame macro="">
      <xdr:nvGraphicFramePr>
        <xdr:cNvPr id="4" name="Vuosituottokaavio" descr="Yhdistelmäpylväskaavio, jossa näkyy vuosituot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4</xdr:row>
      <xdr:rowOff>9526</xdr:rowOff>
    </xdr:from>
    <xdr:to>
      <xdr:col>9</xdr:col>
      <xdr:colOff>271271</xdr:colOff>
      <xdr:row>10</xdr:row>
      <xdr:rowOff>155830</xdr:rowOff>
    </xdr:to>
    <xdr:graphicFrame macro="">
      <xdr:nvGraphicFramePr>
        <xdr:cNvPr id="6" name="Vuosikulukaavio" descr="Yhdistelmäpylväskaavio, jossa näkyvät vuosikulu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id="1" name="Vuosituotto" displayName="Vuosituotto" ref="B6:C10" headerRowDxfId="6">
  <tableColumns count="2">
    <tableColumn id="1" name="Vuosituotto" totalsRowLabel="SUMMA"/>
    <tableColumn id="2" name="Määrä" totalsRowFunction="sum" dataDxfId="5" totalsRowDxfId="2"/>
  </tableColumns>
  <tableStyleInfo name="Opintokerhon budjetti" showFirstColumn="0" showLastColumn="0" showRowStripes="1" showColumnStripes="0"/>
  <extLst>
    <ext xmlns:x14="http://schemas.microsoft.com/office/spreadsheetml/2009/9/main" uri="{504A1905-F514-4f6f-8877-14C23A59335A}">
      <x14:table altTextSummary="Anna vuosituottokohteet ja määrä tähän taulukkoon"/>
    </ext>
  </extLst>
</table>
</file>

<file path=xl/tables/table22.xml><?xml version="1.0" encoding="utf-8"?>
<table xmlns="http://schemas.openxmlformats.org/spreadsheetml/2006/main" id="2" name="Vuosikulut" displayName="Vuosikulut" ref="F6:G10" headerRowDxfId="4">
  <tableColumns count="2">
    <tableColumn id="1" name="Vuosikulut" totalsRowLabel="SUMMA" totalsRowDxfId="0"/>
    <tableColumn id="2" name="Määrä" totalsRowFunction="sum" dataDxfId="3" totalsRowDxfId="1"/>
  </tableColumns>
  <tableStyleInfo name="Opintokerhon budjetti" showFirstColumn="0" showLastColumn="0" showRowStripes="1" showColumnStripes="0"/>
  <extLst>
    <ext xmlns:x14="http://schemas.microsoft.com/office/spreadsheetml/2009/9/main" uri="{504A1905-F514-4f6f-8877-14C23A59335A}">
      <x14:table altTextSummary="Anna vuosikulut ja määrä tähän taulukkoon"/>
    </ext>
  </extLst>
</table>
</file>

<file path=xl/theme/theme1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0" t="s">
        <v>11</v>
      </c>
      <c r="G2" s="10"/>
      <c r="H2" s="11">
        <f>C2-(C3-C4)</f>
        <v>760</v>
      </c>
      <c r="I2" s="11"/>
      <c r="J2" s="2"/>
    </row>
    <row r="3" spans="1:10" ht="30.75" customHeight="1" x14ac:dyDescent="0.2">
      <c r="A3" s="2"/>
      <c r="B3" s="4" t="s">
        <v>2</v>
      </c>
      <c r="C3" s="6">
        <f>SUM(Vuosituotto[Määrä])</f>
        <v>5550</v>
      </c>
      <c r="D3" s="2"/>
      <c r="E3" s="2"/>
      <c r="F3" s="10"/>
      <c r="G3" s="10"/>
      <c r="H3" s="11"/>
      <c r="I3" s="11"/>
      <c r="J3" s="2"/>
    </row>
    <row r="4" spans="1:10" ht="30.75" customHeight="1" x14ac:dyDescent="0.2">
      <c r="A4" s="2"/>
      <c r="B4" s="4" t="s">
        <v>3</v>
      </c>
      <c r="C4" s="6">
        <f>SUM(Vuosikulut[Määrä])</f>
        <v>1310</v>
      </c>
      <c r="D4" s="2"/>
      <c r="E4" s="2"/>
      <c r="F4" s="9">
        <f>IF(C3-C4&lt;C2,C3-C4,C2)</f>
        <v>4240</v>
      </c>
      <c r="G4" s="9"/>
      <c r="H4" s="9"/>
      <c r="I4" s="9"/>
      <c r="J4" s="2"/>
    </row>
    <row r="5" spans="1:10" ht="15" customHeight="1" x14ac:dyDescent="0.2">
      <c r="D5" s="12" t="s">
        <v>10</v>
      </c>
      <c r="E5" s="12"/>
      <c r="H5" s="12" t="s">
        <v>16</v>
      </c>
      <c r="I5" s="12"/>
      <c r="J5" s="12"/>
    </row>
    <row r="6" spans="1:10" ht="30" customHeight="1" x14ac:dyDescent="0.2">
      <c r="B6" s="3" t="s">
        <v>4</v>
      </c>
      <c r="C6" s="13" t="s">
        <v>9</v>
      </c>
      <c r="D6" s="12"/>
      <c r="E6" s="12"/>
      <c r="F6" s="3" t="s">
        <v>12</v>
      </c>
      <c r="G6" s="13" t="s">
        <v>9</v>
      </c>
      <c r="H6" s="12"/>
      <c r="I6" s="12"/>
      <c r="J6" s="12"/>
    </row>
    <row r="7" spans="1:10" ht="30" customHeight="1" x14ac:dyDescent="0.2">
      <c r="B7" s="1" t="s">
        <v>5</v>
      </c>
      <c r="C7" s="7">
        <v>750</v>
      </c>
      <c r="D7" s="12"/>
      <c r="E7" s="12"/>
      <c r="F7" s="1" t="s">
        <v>13</v>
      </c>
      <c r="G7" s="7">
        <v>1000</v>
      </c>
      <c r="H7" s="12"/>
      <c r="I7" s="12"/>
      <c r="J7" s="12"/>
    </row>
    <row r="8" spans="1:10" ht="30" customHeight="1" x14ac:dyDescent="0.2">
      <c r="B8" s="1" t="s">
        <v>6</v>
      </c>
      <c r="C8" s="7">
        <v>3500</v>
      </c>
      <c r="D8" s="12"/>
      <c r="E8" s="12"/>
      <c r="F8" s="1" t="s">
        <v>14</v>
      </c>
      <c r="G8" s="7">
        <v>200</v>
      </c>
      <c r="H8" s="12"/>
      <c r="I8" s="12"/>
      <c r="J8" s="12"/>
    </row>
    <row r="9" spans="1:10" ht="30" customHeight="1" x14ac:dyDescent="0.2">
      <c r="B9" s="1" t="s">
        <v>7</v>
      </c>
      <c r="C9" s="7">
        <v>1000</v>
      </c>
      <c r="D9" s="12"/>
      <c r="E9" s="12"/>
      <c r="F9" s="1" t="s">
        <v>15</v>
      </c>
      <c r="G9" s="7">
        <v>90</v>
      </c>
      <c r="H9" s="12"/>
      <c r="I9" s="12"/>
      <c r="J9" s="12"/>
    </row>
    <row r="10" spans="1:10" ht="30" customHeight="1" x14ac:dyDescent="0.2">
      <c r="B10" s="1" t="s">
        <v>8</v>
      </c>
      <c r="C10" s="7">
        <v>300</v>
      </c>
      <c r="D10" s="12"/>
      <c r="E10" s="12"/>
      <c r="F10" s="1" t="s">
        <v>8</v>
      </c>
      <c r="G10" s="7">
        <v>20</v>
      </c>
      <c r="H10" s="12"/>
      <c r="I10" s="12"/>
      <c r="J10" s="12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Luo opintokerhon budjetti tähän laskentataulukkoon. Anna tiedot Vuosituotto- ja Vuosikulut-taulukoihin. Vielä tarvittava määrä lasketaan automaattisesti soluun H2" sqref="A1"/>
    <dataValidation allowBlank="1" showInputMessage="1" showErrorMessage="1" prompt="Tämän laskentataulukon otsikko on tässä solussa. Anna matkan kustannus soluun C2. Vuosituoton ja vuosikulujen summat lasketaan automaattisesti soluihin C3 ja C4" sqref="B1:J1"/>
    <dataValidation allowBlank="1" showInputMessage="1" showErrorMessage="1" prompt="Anna matkan kustannus soluun oikealla" sqref="B2"/>
    <dataValidation allowBlank="1" showInputMessage="1" showErrorMessage="1" prompt="Anna matkan kustannus tähän soluun" sqref="C2"/>
    <dataValidation allowBlank="1" showInputMessage="1" showErrorMessage="1" prompt="Tuotto lasketaan automaattisesti soluun oikealla" sqref="B3"/>
    <dataValidation allowBlank="1" showInputMessage="1" showErrorMessage="1" prompt="Tuotto lasketaan automaattisesti tähän soluun" sqref="C3"/>
    <dataValidation allowBlank="1" showInputMessage="1" showErrorMessage="1" prompt="Kulut lasketaan automaattisesti soluun oikealla" sqref="B4"/>
    <dataValidation allowBlank="1" showInputMessage="1" showErrorMessage="1" prompt="Kulut lasketaan automaattisesti tähän soluun. Anna vuosituoton tiedot taulukkoon alkaen solusta B6" sqref="C4"/>
    <dataValidation allowBlank="1" showInputMessage="1" showErrorMessage="1" prompt="Vielä tarvittava määrä lasketaan automaattisesti soluun oikealla" sqref="F2:G3"/>
    <dataValidation allowBlank="1" showInputMessage="1" showErrorMessage="1" prompt=" Vielä tarvittava määrä lasketaan automaattisesti tähän soluun. Tilarivi, jossa näkyy matkan kustannus, tuotto ja kulut ovat solussa alla" sqref="H2:I3"/>
    <dataValidation allowBlank="1" showInputMessage="1" showErrorMessage="1" prompt="Tilarivi tässä solussa päivittyy automaattisesti matkan kustannuksen, tuoton ja kulujen perusteella" sqref="F4:I4"/>
    <dataValidation allowBlank="1" showInputMessage="1" showErrorMessage="1" prompt="Anna vuosituottokohteet tähän sarakkeeseen tämän otsikon alle" sqref="B6"/>
    <dataValidation allowBlank="1" showInputMessage="1" showErrorMessage="1" prompt="Anna määrä tähän sarakkeeseen tämän otsikon alle. Palkkikaavio, jossa näkyy vuosituotto, on solussa oikealla" sqref="C6"/>
    <dataValidation allowBlank="1" showInputMessage="1" showErrorMessage="1" prompt="Anna vuosikulukohteet tähän sarakkeeseen tämän otsikon alle" sqref="F6"/>
    <dataValidation allowBlank="1" showInputMessage="1" showErrorMessage="1" prompt="Anna määrä tähän sarakkeeseen tämän otsikon alle. Palkkikaavio, jossa näkyvät vuosikulut, on solussa oikealla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TM00000001</ap:Template>
  <ap:DocSecurity>0</ap:DocSecurity>
  <ap:ScaleCrop>false</ap:ScaleCrop>
  <ap:HeadingPairs>
    <vt:vector baseType="variant" size="2">
      <vt:variant>
        <vt:lpstr>Laskentataulukot</vt:lpstr>
      </vt:variant>
      <vt:variant>
        <vt:i4>1</vt:i4>
      </vt:variant>
    </vt:vector>
  </ap:HeadingPairs>
  <ap:TitlesOfParts>
    <vt:vector baseType="lpstr" size="1">
      <vt:lpstr>Opintokerhon budjetti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2018-04-13T03:32:24Z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