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620" windowHeight="11295"/>
  </bookViews>
  <sheets>
    <sheet name="Krediitkaardi logi" sheetId="2" r:id="rId1"/>
  </sheets>
  <definedNames>
    <definedName name="_xlnm.Print_Titles" localSheetId="0">'Krediitkaardi logi'!$3:$3</definedName>
    <definedName name="Veerupealkiri1">Andmed[[#Headers],[Kuupäev]]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<sst xmlns="http://schemas.openxmlformats.org/spreadsheetml/2006/main" count="21" uniqueCount="19">
  <si>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Krediitkaardi nimi</t>
  </si>
  <si>
    <t>Allolevasse tabelisse sisestage maksed negatiivsete summadena.</t>
  </si>
  <si>
    <t>Kuupäev</t>
  </si>
  <si>
    <t>Kokku</t>
  </si>
  <si>
    <t>Kirjeldus</t>
  </si>
  <si>
    <t>Olemasolev saldo</t>
  </si>
  <si>
    <t>Makse juuniks</t>
  </si>
  <si>
    <t>Pildiraam</t>
  </si>
  <si>
    <t>Vein</t>
  </si>
  <si>
    <t>Pilet Mauile</t>
  </si>
  <si>
    <t>Sularaha väljavõtt</t>
  </si>
  <si>
    <t>Summa</t>
  </si>
  <si>
    <t>Kaupmehe nimi</t>
  </si>
  <si>
    <t>Woodgrove Bank</t>
  </si>
  <si>
    <t>Northwind Traders</t>
  </si>
  <si>
    <t>Coho Winery</t>
  </si>
  <si>
    <t>Blue Yonder Airlines</t>
  </si>
  <si>
    <t>Tehingutasud</t>
  </si>
  <si>
    <t>Saldo
(ei sisalda intressi)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</si>
</sst>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4" fontId="4" fillId="0" borderId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Kuupäev" xfId="7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ndmed" displayName="Andmed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upäev" totalsRowLabel="Kokku" dataCellStyle="Kuupäev">
      <calculatedColumnFormula>TODAY()</calculatedColumnFormula>
    </tableColumn>
    <tableColumn id="2" name="Kirjeldus"/>
    <tableColumn id="3" name="Summa" totalsRowFunction="sum" totalsRowDxfId="2"/>
    <tableColumn id="4" name="Kaupmehe nimi"/>
    <tableColumn id="5" name="Tehingutasud" totalsRowFunction="sum" totalsRowDxfId="1"/>
    <tableColumn id="6" name="Saldo_x000a_(ei sisalda intressi)" dataDxfId="0">
      <calculatedColumnFormula>IFERROR(IF(ROW()-ROW(Andmed[[#Headers],[Saldo
(ei sisalda intressi)]])=1,Andmed[[#This Row],[Tehingutasud]]+Andmed[[#This Row],[Summa]],SUM(INDEX(Andmed[Summa],1,1):Andmed[[#This Row],[Summa]],INDEX(Andmed[Tehingutasud],1,1):Andmed[[#This Row],[Tehingutasud]])),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krediitkaardi andmed, nt kuupäev, kirjeldus, summa, kaupmehe nimi ja tehingutasud. Saldo ilma intressita arvutatakse automaatselt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6" t="s">
        <v>18</v>
      </c>
    </row>
    <row r="4" spans="2:7" ht="30" customHeight="1" x14ac:dyDescent="0.4">
      <c r="B4" s="2">
        <f ca="1">TODAY()-5</f>
        <v>43275</v>
      </c>
      <c r="C4" t="s">
        <v>5</v>
      </c>
      <c r="D4" s="3">
        <v>45</v>
      </c>
      <c r="E4" t="s">
        <v>13</v>
      </c>
      <c r="F4" s="3"/>
      <c r="G4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45</v>
      </c>
    </row>
    <row r="5" spans="2:7" ht="30" customHeight="1" x14ac:dyDescent="0.4">
      <c r="B5" s="2">
        <f ca="1">TODAY()-4</f>
        <v>43276</v>
      </c>
      <c r="C5" t="s">
        <v>6</v>
      </c>
      <c r="D5" s="3">
        <v>-34</v>
      </c>
      <c r="E5" t="s">
        <v>13</v>
      </c>
      <c r="F5" s="3">
        <v>2</v>
      </c>
      <c r="G5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13</v>
      </c>
    </row>
    <row r="6" spans="2:7" ht="30" customHeight="1" x14ac:dyDescent="0.4">
      <c r="B6" s="2">
        <f ca="1">TODAY()-3</f>
        <v>43277</v>
      </c>
      <c r="C6" t="s">
        <v>7</v>
      </c>
      <c r="D6" s="3">
        <v>45</v>
      </c>
      <c r="E6" t="s">
        <v>14</v>
      </c>
      <c r="F6" s="3"/>
      <c r="G6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58</v>
      </c>
    </row>
    <row r="7" spans="2:7" ht="30" customHeight="1" x14ac:dyDescent="0.4">
      <c r="B7" s="2">
        <f ca="1">TODAY()-2</f>
        <v>43278</v>
      </c>
      <c r="C7" t="s">
        <v>8</v>
      </c>
      <c r="D7" s="3">
        <v>600</v>
      </c>
      <c r="E7" t="s">
        <v>15</v>
      </c>
      <c r="F7" s="3">
        <v>20</v>
      </c>
      <c r="G7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678</v>
      </c>
    </row>
    <row r="8" spans="2:7" ht="30" customHeight="1" x14ac:dyDescent="0.4">
      <c r="B8" s="2">
        <f ca="1">TODAY()-1</f>
        <v>43279</v>
      </c>
      <c r="C8" t="s">
        <v>9</v>
      </c>
      <c r="D8" s="3">
        <v>469</v>
      </c>
      <c r="E8" t="s">
        <v>16</v>
      </c>
      <c r="F8" s="3"/>
      <c r="G8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1147</v>
      </c>
    </row>
    <row r="9" spans="2:7" ht="30" customHeight="1" x14ac:dyDescent="0.4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4">
        <f>IFERROR(IF(ROW()-ROW(Andmed[[#Headers],[Saldo
(ei sisalda intressi)]])=1,Andmed[[#This Row],[Tehingutasud]]+Andmed[[#This Row],[Summa]],SUM(INDEX(Andmed[Summa],1,1):Andmed[[#This Row],[Summa]],INDEX(Andmed[Tehingutasud],1,1):Andmed[[#This Row],[Tehingutasud]])), "")</f>
        <v>1801</v>
      </c>
    </row>
    <row r="10" spans="2:7" ht="30" customHeight="1" x14ac:dyDescent="0.4">
      <c r="B10" t="s">
        <v>3</v>
      </c>
      <c r="D10" s="3">
        <f>SUBTOTAL(109,Andmed[Summa])</f>
        <v>1779</v>
      </c>
      <c r="F10" s="3">
        <f>SUBTOTAL(109,Andmed[Tehingutasud])</f>
        <v>22</v>
      </c>
    </row>
  </sheetData>
  <dataValidations count="8">
    <dataValidation allowBlank="1" showInputMessage="1" showErrorMessage="1" prompt="Sellel töölehel saate pidada krediitkaardilogi" sqref="A1"/>
    <dataValidation allowBlank="1" showInputMessage="1" showErrorMessage="1" prompt="Selles lahtris on töölehe pealkiri. Pealkirja värskendamiseks sisestage krediitkaardi nimi" sqref="B1"/>
    <dataValidation allowBlank="1" showInputMessage="1" showErrorMessage="1" prompt="Sellesse veergu selle päiselahtri alla sisestage kuupäev" sqref="B3"/>
    <dataValidation allowBlank="1" showInputMessage="1" showErrorMessage="1" prompt="Sellesse veergu selle päiselahtri alla sisestage kirjeldus" sqref="C3"/>
    <dataValidation allowBlank="1" showInputMessage="1" showErrorMessage="1" prompt="Sisestage selle veeru päiselahtri alla summa" sqref="D3"/>
    <dataValidation allowBlank="1" showInputMessage="1" showErrorMessage="1" prompt="Sellesse veergu selle päiselahtri alla sisestage kaupmehe nimi" sqref="E3"/>
    <dataValidation allowBlank="1" showInputMessage="1" showErrorMessage="1" prompt="Sellesse veergu selle päiselahtri alla sisestage tehingutasud" sqref="F3"/>
    <dataValidation allowBlank="1" showInputMessage="1" showErrorMessage="1" prompt="Selles veerus selle päiselahtri all arvutatakse automaatselt saldo ilma intressita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Krediitkaardi logi</vt:lpstr>
      <vt:lpstr>'Krediitkaardi logi'!Print_Titles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2018-06-29T09:58:37Z</dcterms:created>
  <dcterms:modified xsi:type="dcterms:W3CDTF">2018-06-29T09:58:37Z</dcterms:modified>
</cp:coreProperties>
</file>