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9"/>
  <workbookPr filterPrivacy="1"/>
  <xr:revisionPtr revIDLastSave="0" documentId="13_ncr:1_{92C9AF34-A02B-44E8-BF86-A75FCC12A3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luaruanne" sheetId="1" r:id="rId1"/>
  </sheets>
  <definedNames>
    <definedName name="_xlnm.Print_Titles" localSheetId="0">Kuluaruanne!$8:$8</definedName>
    <definedName name="Reapealkirjaala1..J1">Kuluaruanne!$A$1</definedName>
    <definedName name="Reapealkirjaala2..B6">Kuluaruanne!$A$4</definedName>
    <definedName name="Reapealkirjaala3..E5">Kuluaruanne!$D$4</definedName>
    <definedName name="Reapealkirjaala4..K5">Kuluaruanne!$J$4</definedName>
    <definedName name="Title1">Väljaminekud[[#Headers],[Kuupäev]]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<sst xmlns="http://schemas.openxmlformats.org/spreadsheetml/2006/main" count="28" uniqueCount="27">
  <si>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Aruande number:</t>
  </si>
  <si>
    <t>Kuluaruanne</t>
  </si>
  <si>
    <t>Töötaja andmed</t>
  </si>
  <si>
    <t>Nimi</t>
  </si>
  <si>
    <t>Töötaja ID</t>
  </si>
  <si>
    <t>Ametikoht</t>
  </si>
  <si>
    <t>Kuupäev</t>
  </si>
  <si>
    <t>Vahesumma</t>
  </si>
  <si>
    <t>Ettemaksed</t>
  </si>
  <si>
    <t>KOKKU</t>
  </si>
  <si>
    <t>Kinnitaja</t>
  </si>
  <si>
    <t>Ainult kontorisiseseks kasutuseks</t>
  </si>
  <si>
    <t>Konto</t>
  </si>
  <si>
    <t>Kirjeldus</t>
  </si>
  <si>
    <t xml:space="preserve"> Märkused</t>
  </si>
  <si>
    <t>Osakond</t>
  </si>
  <si>
    <t>Ülemus</t>
  </si>
  <si>
    <t>Hotell</t>
  </si>
  <si>
    <t>Transport</t>
  </si>
  <si>
    <t>Kütus</t>
  </si>
  <si>
    <t>Eined</t>
  </si>
  <si>
    <t>Telefon</t>
  </si>
  <si>
    <t>Meelelahutus</t>
  </si>
  <si>
    <t>Makseperiood</t>
  </si>
  <si>
    <t>Alates</t>
  </si>
  <si>
    <t>Kuni</t>
  </si>
  <si>
    <t>Muu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</si>
</sst>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d/mm/yyyy;;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3" fillId="11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 applyBorder="1" applyAlignment="1" applyProtection="1"/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15" xfId="0" applyBorder="1"/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167" fontId="0" fillId="2" borderId="4" xfId="0" applyNumberFormat="1" applyFill="1" applyBorder="1"/>
    <xf numFmtId="167" fontId="0" fillId="2" borderId="8" xfId="0" applyNumberFormat="1" applyFill="1" applyBorder="1"/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1" builtinId="3" customBuiltin="1"/>
    <cellStyle name="Koma [0]" xfId="2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7" builtinId="16" customBuiltin="1"/>
    <cellStyle name="Pealkiri 2" xfId="8" builtinId="17" customBuiltin="1"/>
    <cellStyle name="Pealkiri 3" xfId="9" builtinId="18" customBuiltin="1"/>
    <cellStyle name="Pealkiri 4" xfId="10" builtinId="19" customBuiltin="1"/>
    <cellStyle name="Protsent" xfId="5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3" builtinId="4" customBuiltin="1"/>
    <cellStyle name="Valuuta [0]" xfId="4" builtinId="7" customBuiltin="1"/>
    <cellStyle name="Väljund" xfId="15" builtinId="21" customBuiltin="1"/>
    <cellStyle name="Üldpealkiri" xfId="6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äljaminekud" displayName="Väljaminekud" ref="A8:K14" totalsRowCount="1">
  <autoFilter ref="A8:K13" xr:uid="{00000000-0009-0000-0100-000001000000}"/>
  <tableColumns count="11">
    <tableColumn id="1" xr3:uid="{00000000-0010-0000-0000-000001000000}" name="Kuupäev" totalsRowDxfId="10"/>
    <tableColumn id="2" xr3:uid="{00000000-0010-0000-0000-000002000000}" name="Konto" totalsRowDxfId="9"/>
    <tableColumn id="3" xr3:uid="{00000000-0010-0000-0000-000003000000}" name="Kirjeldus" totalsRowDxfId="8"/>
    <tableColumn id="4" xr3:uid="{00000000-0010-0000-0000-000004000000}" name="Hotell" totalsRowFunction="sum" totalsRowDxfId="7"/>
    <tableColumn id="5" xr3:uid="{00000000-0010-0000-0000-000005000000}" name="Transport" totalsRowFunction="sum" totalsRowDxfId="6"/>
    <tableColumn id="6" xr3:uid="{00000000-0010-0000-0000-000006000000}" name="Kütus" totalsRowFunction="sum" totalsRowDxfId="5"/>
    <tableColumn id="7" xr3:uid="{00000000-0010-0000-0000-000007000000}" name="Eined" totalsRowFunction="sum" totalsRowDxfId="4"/>
    <tableColumn id="8" xr3:uid="{00000000-0010-0000-0000-000008000000}" name="Telefon" totalsRowFunction="sum" totalsRowDxfId="3"/>
    <tableColumn id="9" xr3:uid="{00000000-0010-0000-0000-000009000000}" name="Meelelahutus" totalsRowFunction="sum" totalsRowDxfId="2"/>
    <tableColumn id="10" xr3:uid="{00000000-0010-0000-0000-00000A000000}" name="Muu" totalsRowFunction="sum" totalsRowDxfId="1"/>
    <tableColumn id="11" xr3:uid="{00000000-0010-0000-0000-00000B000000}" name="KOKKU" totalsRowDxfId="0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ellesse tabelisse saate sisestada kuupäeva, konto, kirjelduse, hotelli-, transpordi-, kütuse-, eine-, telefoni-, meelelahutus- ja muude kulude andmed. Kogukulud arvutatakse automaatselt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3.125" customWidth="1"/>
    <col min="2" max="2" width="12.625" customWidth="1"/>
    <col min="3" max="3" width="25.25" customWidth="1"/>
    <col min="4" max="4" width="13.1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3"/>
      <c r="J1" s="29"/>
      <c r="K1" s="30"/>
    </row>
    <row r="2" spans="1:11" ht="51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5" t="s">
        <v>2</v>
      </c>
      <c r="B3" s="15"/>
      <c r="J3" s="31" t="s">
        <v>23</v>
      </c>
      <c r="K3" s="31"/>
    </row>
    <row r="4" spans="1:11" ht="15.75" customHeight="1" x14ac:dyDescent="0.2">
      <c r="A4" t="s">
        <v>3</v>
      </c>
      <c r="B4" s="24"/>
      <c r="C4" s="24"/>
      <c r="D4" t="s">
        <v>15</v>
      </c>
      <c r="E4" s="24"/>
      <c r="F4" s="24"/>
      <c r="J4" s="1" t="s">
        <v>24</v>
      </c>
      <c r="K4" s="34">
        <f>MIN(A9:A13)</f>
        <v>0</v>
      </c>
    </row>
    <row r="5" spans="1:11" ht="15.75" customHeight="1" x14ac:dyDescent="0.2">
      <c r="A5" t="s">
        <v>4</v>
      </c>
      <c r="B5" s="24"/>
      <c r="C5" s="24"/>
      <c r="D5" t="s">
        <v>16</v>
      </c>
      <c r="E5" s="24"/>
      <c r="F5" s="24"/>
      <c r="J5" s="2" t="s">
        <v>25</v>
      </c>
      <c r="K5" s="35">
        <f>MAX(A9:A13)</f>
        <v>0</v>
      </c>
    </row>
    <row r="6" spans="1:11" ht="15.75" customHeight="1" x14ac:dyDescent="0.2">
      <c r="A6" t="s">
        <v>5</v>
      </c>
      <c r="B6" s="24"/>
      <c r="C6" s="24"/>
    </row>
    <row r="8" spans="1:11" ht="30" customHeight="1" x14ac:dyDescent="0.2">
      <c r="A8" s="4" t="s">
        <v>6</v>
      </c>
      <c r="B8" s="4" t="s">
        <v>12</v>
      </c>
      <c r="C8" s="4" t="s">
        <v>13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26</v>
      </c>
      <c r="K8" s="4" t="s">
        <v>9</v>
      </c>
    </row>
    <row r="9" spans="1:11" ht="30" customHeight="1" x14ac:dyDescent="0.2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 x14ac:dyDescent="0.2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 x14ac:dyDescent="0.2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 x14ac:dyDescent="0.2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 x14ac:dyDescent="0.2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 x14ac:dyDescent="0.2">
      <c r="A14" s="6"/>
      <c r="B14" s="6"/>
      <c r="C14" s="7"/>
      <c r="D14" s="8">
        <f>SUBTOTAL(109,Väljaminekud[Hotell])</f>
        <v>0</v>
      </c>
      <c r="E14" s="8">
        <f>SUBTOTAL(109,Väljaminekud[Transport])</f>
        <v>0</v>
      </c>
      <c r="F14" s="9">
        <f>SUBTOTAL(109,Väljaminekud[Kütus])</f>
        <v>0</v>
      </c>
      <c r="G14" s="8">
        <f>SUBTOTAL(109,Väljaminekud[Eined])</f>
        <v>0</v>
      </c>
      <c r="H14" s="8">
        <f>SUBTOTAL(109,Väljaminekud[Telefon])</f>
        <v>0</v>
      </c>
      <c r="I14" s="8">
        <f>SUBTOTAL(109,Väljaminekud[Meelelahutus])</f>
        <v>0</v>
      </c>
      <c r="J14" s="8">
        <f>SUBTOTAL(109,Väljaminekud[Muu])</f>
        <v>0</v>
      </c>
      <c r="K14" s="11"/>
    </row>
    <row r="15" spans="1:11" ht="30" customHeight="1" x14ac:dyDescent="0.25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 x14ac:dyDescent="0.25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 x14ac:dyDescent="0.25">
      <c r="A17" s="21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 x14ac:dyDescent="0.25">
      <c r="A18" s="19" t="s">
        <v>10</v>
      </c>
      <c r="B18" s="20"/>
      <c r="C18" s="22" t="s">
        <v>14</v>
      </c>
      <c r="D18" s="23"/>
    </row>
    <row r="19" spans="1:11" ht="30" customHeight="1" x14ac:dyDescent="0.2">
      <c r="A19" s="17"/>
      <c r="B19" s="18"/>
      <c r="C19" s="26"/>
      <c r="D19" s="27"/>
    </row>
    <row r="20" spans="1:11" ht="30" customHeight="1" x14ac:dyDescent="0.2">
      <c r="A20" s="25"/>
      <c r="B20" s="25"/>
      <c r="C20" s="25"/>
      <c r="D20" s="25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28" t="s">
        <v>11</v>
      </c>
      <c r="B22" s="28"/>
      <c r="C22" s="28"/>
      <c r="D22" s="28"/>
      <c r="H22" s="25"/>
      <c r="I22" s="25"/>
      <c r="J22" s="25"/>
      <c r="K22" s="25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J1:K1"/>
    <mergeCell ref="J3:K3"/>
    <mergeCell ref="B6:C6"/>
    <mergeCell ref="E4:F4"/>
    <mergeCell ref="E5:F5"/>
    <mergeCell ref="A1:I1"/>
    <mergeCell ref="C18:D18"/>
    <mergeCell ref="B4:C4"/>
    <mergeCell ref="B5:C5"/>
    <mergeCell ref="H22:K22"/>
    <mergeCell ref="A20:B20"/>
    <mergeCell ref="C20:D20"/>
    <mergeCell ref="C19:D19"/>
    <mergeCell ref="A22:D22"/>
  </mergeCells>
  <phoneticPr fontId="0" type="noConversion"/>
  <dataValidations xWindow="448" yWindow="514" count="40">
    <dataValidation type="date" operator="greaterThan" allowBlank="1" showInputMessage="1" showErrorMessage="1" errorTitle="Tundmatu kuupäev" error="Sisestage kuupäev järgmises vormingus: _x000a__x000a_päev.kuu.aasta_x000a__x000a_näiteks: 15.11.02" sqref="A9:A13" xr:uid="{00000000-0002-0000-0000-000000000000}">
      <formula1>367</formula1>
    </dataValidation>
    <dataValidation allowBlank="1" showInputMessage="1" showErrorMessage="1" prompt="Sisestage töötaja teave lahtritesse B4–B6 ja E4–E5. Makseperioodi algus- ja lõppkuupäevad värskendatakse automaatselt lahtrites K4 ja K5" sqref="A3:B3" xr:uid="{00000000-0002-0000-0000-000001000000}"/>
    <dataValidation allowBlank="1" showInputMessage="1" showErrorMessage="1" prompt="Paremal olevasse lahtrisse sisestage nimi." sqref="A4" xr:uid="{00000000-0002-0000-0000-000002000000}"/>
    <dataValidation allowBlank="1" showInputMessage="1" showErrorMessage="1" prompt="Sellesse lahtrisse sisestage nimi." sqref="B4:C4" xr:uid="{00000000-0002-0000-0000-000003000000}"/>
    <dataValidation allowBlank="1" showInputMessage="1" showErrorMessage="1" prompt="Paremal asuvasse lahtrisse sisestage osakonna nimi." sqref="D4" xr:uid="{00000000-0002-0000-0000-000004000000}"/>
    <dataValidation allowBlank="1" showInputMessage="1" showErrorMessage="1" prompt="Sellesse lahtrisse sisestage osakonna nimi." sqref="E4:F4" xr:uid="{00000000-0002-0000-0000-000005000000}"/>
    <dataValidation allowBlank="1" showInputMessage="1" showErrorMessage="1" prompt="Paremal asuvasse lahtrisse sisestage ülemuse nimi." sqref="D5" xr:uid="{00000000-0002-0000-0000-000006000000}"/>
    <dataValidation allowBlank="1" showInputMessage="1" showErrorMessage="1" prompt="Sellesse lahtrisse sisestage ülemuse nimi ja lahtriga A8 algavasse kulude tabelisse sisestage kulude üksikasjad." sqref="E5:F5" xr:uid="{00000000-0002-0000-0000-000007000000}"/>
    <dataValidation allowBlank="1" showInputMessage="1" showErrorMessage="1" prompt="Paremal asuvasse lahtrisse sisestage ettevõttes kasutatav töötaja ID." sqref="A5" xr:uid="{00000000-0002-0000-0000-000008000000}"/>
    <dataValidation allowBlank="1" showInputMessage="1" showErrorMessage="1" prompt="Sellesse lahtrisse sisestage töötaja ID." sqref="B5:C5" xr:uid="{00000000-0002-0000-0000-000009000000}"/>
    <dataValidation allowBlank="1" showInputMessage="1" showErrorMessage="1" prompt="Paremal asuvasse lahtrisse sisestage ametikoht." sqref="A6" xr:uid="{00000000-0002-0000-0000-00000A000000}"/>
    <dataValidation allowBlank="1" showInputMessage="1" showErrorMessage="1" prompt="Sellesse lahtrisse sisestage töötaja ametikoht." sqref="B6:C6" xr:uid="{00000000-0002-0000-0000-00000B000000}"/>
    <dataValidation allowBlank="1" showInputMessage="1" showErrorMessage="1" prompt="Paremal asuvas lahtris värskendatakse makseperioodi alguskuupäev automaatselt." sqref="J4" xr:uid="{00000000-0002-0000-0000-00000C000000}"/>
    <dataValidation allowBlank="1" showInputMessage="1" showErrorMessage="1" prompt="Paremal asuvas lahtris värskendatakse makseperioodi lõppkuupäev automaatselt." sqref="J5" xr:uid="{00000000-0002-0000-0000-00000D000000}"/>
    <dataValidation allowBlank="1" showInputMessage="1" showErrorMessage="1" prompt="Selles lahtris värskendatakse makseperioodi lõppkuupäev automaatselt." sqref="K5" xr:uid="{00000000-0002-0000-0000-00000E000000}"/>
    <dataValidation allowBlank="1" showInputMessage="1" showErrorMessage="1" prompt="Selles lahtris värskendatakse makseperioodi alguskuupäev automaatselt." sqref="K4" xr:uid="{00000000-0002-0000-0000-00000F000000}"/>
    <dataValidation allowBlank="1" showInputMessage="1" showErrorMessage="1" prompt="All olevates lahtrites värskendatakse makseperioodi algus- ja lõppkuupäevad automaatselt." sqref="J3:K3" xr:uid="{00000000-0002-0000-0000-000010000000}"/>
    <dataValidation allowBlank="1" showInputMessage="1" showErrorMessage="1" prompt="Sisestage siia veergu päiselahtri alla väljamineku kuupäev. Kindlate kirjete otsimiseks saate kasutada päisefiltreid" sqref="A8" xr:uid="{00000000-0002-0000-0000-000011000000}"/>
    <dataValidation allowBlank="1" showInputMessage="1" showErrorMessage="1" prompt="Sellesse veergu selle päiselahtri alla sisestage konto." sqref="B8" xr:uid="{00000000-0002-0000-0000-000012000000}"/>
    <dataValidation allowBlank="1" showInputMessage="1" showErrorMessage="1" prompt="Sellesse veergu selle päiselahtri alla sisestage kirjeldus." sqref="C8" xr:uid="{00000000-0002-0000-0000-000013000000}"/>
    <dataValidation allowBlank="1" showInputMessage="1" showErrorMessage="1" prompt="Sellesse veergu selle päiselahtri alla sisestage hotellikulud." sqref="D8" xr:uid="{00000000-0002-0000-0000-000014000000}"/>
    <dataValidation allowBlank="1" showInputMessage="1" showErrorMessage="1" prompt="Sellesse veergu selle päiselahtri alla sisestage transpordikulud." sqref="E8" xr:uid="{00000000-0002-0000-0000-000015000000}"/>
    <dataValidation allowBlank="1" showInputMessage="1" showErrorMessage="1" prompt="Sellesse veergu selle päiselahtri alla sisestage kütusekulud." sqref="F8" xr:uid="{00000000-0002-0000-0000-000016000000}"/>
    <dataValidation allowBlank="1" showInputMessage="1" showErrorMessage="1" prompt="Sellesse veergu selle päiselahtri alla sisestage einestamiskulud." sqref="G8" xr:uid="{00000000-0002-0000-0000-000017000000}"/>
    <dataValidation allowBlank="1" showInputMessage="1" showErrorMessage="1" prompt="Sellesse veergu selle päiselahtri alla sisestage telefonikulud." sqref="H8" xr:uid="{00000000-0002-0000-0000-000018000000}"/>
    <dataValidation allowBlank="1" showInputMessage="1" showErrorMessage="1" prompt="Sellesse veergu selle päiselahtri alla sisestage meelelahutuskulud." sqref="I8" xr:uid="{00000000-0002-0000-0000-000019000000}"/>
    <dataValidation allowBlank="1" showInputMessage="1" showErrorMessage="1" prompt="Sellesse veergu selle päiselahtri alla sisestage muud kulud" sqref="J8" xr:uid="{00000000-0002-0000-0000-00001A000000}"/>
    <dataValidation allowBlank="1" showInputMessage="1" showErrorMessage="1" prompt="Selles veerus (päiselahtri all) arvutatakse automaatselt kogukulu. Vahesumma, ettemaksed ja kogusumma kuvatakse selle veeru all" sqref="K8" xr:uid="{00000000-0002-0000-0000-00001B000000}"/>
    <dataValidation allowBlank="1" showInputMessage="1" showErrorMessage="1" prompt="Vahesumma arvutatakse parempoolses lahtris automaatselt." sqref="A15:J15" xr:uid="{00000000-0002-0000-0000-00001C000000}"/>
    <dataValidation allowBlank="1" showInputMessage="1" showErrorMessage="1" prompt="Vahesumma arvutatakse selles lahtris automaatselt. Sisestage allolevasse lahtrisse ettemaksed. Ettemaksete all olevas lahtris arvutatakse automaatselt kogusumma." sqref="K15" xr:uid="{00000000-0002-0000-0000-00001D000000}"/>
    <dataValidation allowBlank="1" showInputMessage="1" showErrorMessage="1" prompt="Paremal asuvasse lahtrisse sisestage ettemaksed." sqref="A16:J16" xr:uid="{00000000-0002-0000-0000-00001E000000}"/>
    <dataValidation allowBlank="1" showInputMessage="1" showErrorMessage="1" prompt="Sisestage sellesse lahtrisse ettemaksed. All arvutatakse automaatselt kogusumma" sqref="K16" xr:uid="{00000000-0002-0000-0000-00001F000000}"/>
    <dataValidation allowBlank="1" showInputMessage="1" showErrorMessage="1" prompt="Kogusumma arvutatakse automaatselt parempoolses lahtris. All olevatesse lahtritesse sisestage kinnitaja nimi ja märkused." sqref="A17:J17" xr:uid="{00000000-0002-0000-0000-000020000000}"/>
    <dataValidation allowBlank="1" showInputMessage="1" showErrorMessage="1" prompt="Selles lahtris arvutatakse automaatselt üldine kogusumma" sqref="K17" xr:uid="{00000000-0002-0000-0000-000021000000}"/>
    <dataValidation allowBlank="1" showInputMessage="1" showErrorMessage="1" prompt="All olevasse lahtrisse sisestage kinnitaja nimi ja paremal asuvasse lahtrisse sisestage soovi korral märkused. Office‘i kasutusväli on allpool" sqref="A18:B18" xr:uid="{00000000-0002-0000-0000-000022000000}"/>
    <dataValidation allowBlank="1" showInputMessage="1" showErrorMessage="1" prompt="Sisestage allolevasse lahtrisse märkused" sqref="C18:D18" xr:uid="{00000000-0002-0000-0000-000023000000}"/>
    <dataValidation allowBlank="1" showInputMessage="1" showErrorMessage="1" prompt="See lahter on mõeldud ainult kontorisisese kasutuse jaoks." sqref="A22:D22" xr:uid="{00000000-0002-0000-0000-000024000000}"/>
    <dataValidation allowBlank="1" showInputMessage="1" showErrorMessage="1" prompt="Sellesse lahtrisse sisestage maksekorralduse number." sqref="J1:K1" xr:uid="{00000000-0002-0000-0000-000025000000}"/>
    <dataValidation allowBlank="1" showInputMessage="1" showErrorMessage="1" prompt="Selles lahtris on töölehe pealkiri. Sisestage allolevatesse lahtritesse töötajate teave." sqref="A2:K2" xr:uid="{00000000-0002-0000-0000-000026000000}"/>
    <dataValidation allowBlank="1" showInputMessage="1" showErrorMessage="1" prompt="Saate sellel töölehel luua reisikulude väljavõtte. Paremal asuvasse lahtrisse sisestage maksekorralduse number" sqref="A1:I1" xr:uid="{00000000-0002-0000-0000-000027000000}"/>
  </dataValidations>
  <printOptions horizontalCentered="1"/>
  <pageMargins left="0.5" right="0.5" top="1" bottom="1" header="0.5" footer="0.5"/>
  <pageSetup paperSize="9" scale="77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ap:HeadingPairs>
  <ap:TitlesOfParts>
    <vt:vector baseType="lpstr" size="7">
      <vt:lpstr>Kuluaruanne</vt:lpstr>
      <vt:lpstr>Kuluaruanne!Prinditiitlid</vt:lpstr>
      <vt:lpstr>Reapealkirjaala1..J1</vt:lpstr>
      <vt:lpstr>Reapealkirjaala2..B6</vt:lpstr>
      <vt:lpstr>Reapealkirjaala3..E5</vt:lpstr>
      <vt:lpstr>Reapealkirjaala4..K5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2022-08-10T02:29:02Z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