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9"/>
  <workbookPr filterPrivacy="1"/>
  <xr:revisionPtr revIDLastSave="0" documentId="13_ncr:1_{92C9AF34-A02B-44E8-BF86-A75FCC12A35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Kuluaruanne" sheetId="1" r:id="rId1"/>
  </sheets>
  <definedNames>
    <definedName name="_xlnm.Print_Titles" localSheetId="0">Kuluaruanne!$8:$8</definedName>
    <definedName name="Reapealkirjaala1..J1">Kuluaruanne!$A$1</definedName>
    <definedName name="Reapealkirjaala2..B6">Kuluaruanne!$A$4</definedName>
    <definedName name="Reapealkirjaala3..E5">Kuluaruanne!$D$4</definedName>
    <definedName name="Reapealkirjaala4..K5">Kuluaruanne!$J$4</definedName>
    <definedName name="Title1">Väljaminekud[[#Headers],[Kuupäev]]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  <c r="K5" i="1"/>
  <c r="J14" i="1" l="1"/>
  <c r="I14" i="1"/>
  <c r="H14" i="1"/>
  <c r="G14" i="1"/>
  <c r="F14" i="1"/>
  <c r="E14" i="1"/>
  <c r="D14" i="1"/>
  <c r="K9" i="1" l="1"/>
  <c r="K10" i="1"/>
  <c r="K11" i="1"/>
  <c r="K12" i="1"/>
  <c r="K13" i="1"/>
  <c r="K15" i="1" l="1"/>
  <c r="K17" i="1" s="1"/>
</calcChain>
</file>

<file path=xl/sharedStrings.xml><?xml version="1.0" encoding="utf-8"?>
<sst xmlns="http://schemas.openxmlformats.org/spreadsheetml/2006/main" count="28" uniqueCount="27">
  <si>
    <t>Aruande number:</t>
  </si>
  <si>
    <t>Kuluaruanne</t>
  </si>
  <si>
    <t>Töötaja andmed</t>
  </si>
  <si>
    <t>Nimi</t>
  </si>
  <si>
    <t>Töötaja ID</t>
  </si>
  <si>
    <t>Ametikoht</t>
  </si>
  <si>
    <t>Kuupäev</t>
  </si>
  <si>
    <t>Vahesumma</t>
  </si>
  <si>
    <t>Ettemaksed</t>
  </si>
  <si>
    <t>KOKKU</t>
  </si>
  <si>
    <t>Kinnitaja</t>
  </si>
  <si>
    <t>Ainult kontorisiseseks kasutuseks</t>
  </si>
  <si>
    <t>Konto</t>
  </si>
  <si>
    <t>Kirjeldus</t>
  </si>
  <si>
    <t xml:space="preserve"> Märkused</t>
  </si>
  <si>
    <t>Osakond</t>
  </si>
  <si>
    <t>Ülemus</t>
  </si>
  <si>
    <t>Hotell</t>
  </si>
  <si>
    <t>Transport</t>
  </si>
  <si>
    <t>Kütus</t>
  </si>
  <si>
    <t>Eined</t>
  </si>
  <si>
    <t>Telefon</t>
  </si>
  <si>
    <t>Meelelahutus</t>
  </si>
  <si>
    <t>Makseperiood</t>
  </si>
  <si>
    <t>Alates</t>
  </si>
  <si>
    <t>Kuni</t>
  </si>
  <si>
    <t>Muu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</si>
</sst>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7" formatCode="dd/mm/yyyy;;"/>
  </numFmts>
  <fonts count="24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ajor"/>
    </font>
    <font>
      <sz val="11"/>
      <name val="Arial"/>
      <family val="2"/>
      <scheme val="major"/>
    </font>
    <font>
      <i/>
      <sz val="11"/>
      <name val="Arial"/>
      <family val="2"/>
      <scheme val="minor"/>
    </font>
    <font>
      <b/>
      <sz val="1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 style="dotted">
        <color indexed="22"/>
      </right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/>
      <right style="dotted">
        <color indexed="22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indexed="22"/>
      </left>
      <right/>
      <top/>
      <bottom style="thin">
        <color auto="1"/>
      </bottom>
      <diagonal/>
    </border>
    <border>
      <left/>
      <right style="thin">
        <color indexed="23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23" applyNumberFormat="0" applyAlignment="0" applyProtection="0"/>
    <xf numFmtId="0" fontId="16" fillId="9" borderId="24" applyNumberFormat="0" applyAlignment="0" applyProtection="0"/>
    <xf numFmtId="0" fontId="17" fillId="9" borderId="23" applyNumberFormat="0" applyAlignment="0" applyProtection="0"/>
    <xf numFmtId="0" fontId="18" fillId="0" borderId="25" applyNumberFormat="0" applyFill="0" applyAlignment="0" applyProtection="0"/>
    <xf numFmtId="0" fontId="19" fillId="10" borderId="26" applyNumberFormat="0" applyAlignment="0" applyProtection="0"/>
    <xf numFmtId="0" fontId="20" fillId="0" borderId="0" applyNumberFormat="0" applyFill="0" applyBorder="0" applyAlignment="0" applyProtection="0"/>
    <xf numFmtId="0" fontId="3" fillId="11" borderId="27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8" applyNumberFormat="0" applyFill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6">
    <xf numFmtId="0" fontId="0" fillId="0" borderId="0" xfId="0"/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7" xfId="0" applyBorder="1"/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44" fontId="0" fillId="0" borderId="0" xfId="3" applyFont="1" applyFill="1" applyBorder="1" applyAlignment="1" applyProtection="1">
      <protection locked="0"/>
    </xf>
    <xf numFmtId="44" fontId="0" fillId="0" borderId="0" xfId="3" applyFont="1" applyFill="1" applyBorder="1" applyAlignment="1" applyProtection="1">
      <alignment horizontal="right"/>
      <protection locked="0"/>
    </xf>
    <xf numFmtId="44" fontId="0" fillId="0" borderId="0" xfId="3" applyFont="1" applyFill="1" applyBorder="1" applyAlignment="1" applyProtection="1"/>
    <xf numFmtId="44" fontId="0" fillId="4" borderId="0" xfId="3" applyFont="1" applyFill="1" applyBorder="1" applyAlignment="1" applyProtection="1"/>
    <xf numFmtId="44" fontId="0" fillId="3" borderId="3" xfId="3" applyFont="1" applyFill="1" applyBorder="1" applyProtection="1"/>
    <xf numFmtId="44" fontId="0" fillId="0" borderId="0" xfId="3" applyFont="1" applyBorder="1" applyProtection="1">
      <protection locked="0"/>
    </xf>
    <xf numFmtId="44" fontId="0" fillId="3" borderId="2" xfId="3" applyFont="1" applyFill="1" applyBorder="1" applyProtection="1"/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9" xfId="0" applyBorder="1" applyProtection="1">
      <protection locked="0"/>
    </xf>
    <xf numFmtId="0" fontId="0" fillId="0" borderId="14" xfId="0" applyBorder="1" applyProtection="1">
      <protection locked="0"/>
    </xf>
    <xf numFmtId="0" fontId="4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4" fillId="0" borderId="12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0" fillId="0" borderId="15" xfId="0" applyBorder="1"/>
    <xf numFmtId="0" fontId="0" fillId="0" borderId="0" xfId="0"/>
    <xf numFmtId="0" fontId="0" fillId="0" borderId="18" xfId="0" applyBorder="1" applyProtection="1">
      <protection locked="0"/>
    </xf>
    <xf numFmtId="0" fontId="0" fillId="0" borderId="16" xfId="0" applyBorder="1" applyProtection="1"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19" xfId="0" applyBorder="1" applyAlignment="1">
      <alignment horizontal="right"/>
    </xf>
    <xf numFmtId="167" fontId="0" fillId="2" borderId="4" xfId="0" applyNumberFormat="1" applyFill="1" applyBorder="1"/>
    <xf numFmtId="167" fontId="0" fillId="2" borderId="8" xfId="0" applyNumberFormat="1" applyFill="1" applyBorder="1"/>
  </cellXfs>
  <cellStyles count="47">
    <cellStyle name="20% – rõhk1" xfId="24" builtinId="30" customBuiltin="1"/>
    <cellStyle name="20% – rõhk2" xfId="28" builtinId="34" customBuiltin="1"/>
    <cellStyle name="20% – rõhk3" xfId="32" builtinId="38" customBuiltin="1"/>
    <cellStyle name="20% – rõhk4" xfId="36" builtinId="42" customBuiltin="1"/>
    <cellStyle name="20% – rõhk5" xfId="40" builtinId="46" customBuiltin="1"/>
    <cellStyle name="20% – rõhk6" xfId="44" builtinId="50" customBuiltin="1"/>
    <cellStyle name="40% – rõhk1" xfId="25" builtinId="31" customBuiltin="1"/>
    <cellStyle name="40% – rõhk2" xfId="29" builtinId="35" customBuiltin="1"/>
    <cellStyle name="40% – rõhk3" xfId="33" builtinId="39" customBuiltin="1"/>
    <cellStyle name="40% – rõhk4" xfId="37" builtinId="43" customBuiltin="1"/>
    <cellStyle name="40% – rõhk5" xfId="41" builtinId="47" customBuiltin="1"/>
    <cellStyle name="40% – rõhk6" xfId="45" builtinId="51" customBuiltin="1"/>
    <cellStyle name="60% – rõhk1" xfId="26" builtinId="32" customBuiltin="1"/>
    <cellStyle name="60% – rõhk2" xfId="30" builtinId="36" customBuiltin="1"/>
    <cellStyle name="60% – rõhk3" xfId="34" builtinId="40" customBuiltin="1"/>
    <cellStyle name="60% – rõhk4" xfId="38" builtinId="44" customBuiltin="1"/>
    <cellStyle name="60% – rõhk5" xfId="42" builtinId="48" customBuiltin="1"/>
    <cellStyle name="60% – rõhk6" xfId="46" builtinId="52" customBuiltin="1"/>
    <cellStyle name="Arvutus" xfId="16" builtinId="22" customBuiltin="1"/>
    <cellStyle name="Halb" xfId="12" builtinId="27" customBuiltin="1"/>
    <cellStyle name="Hea" xfId="11" builtinId="26" customBuiltin="1"/>
    <cellStyle name="Hoiatuse tekst" xfId="19" builtinId="11" customBuiltin="1"/>
    <cellStyle name="Kokku" xfId="22" builtinId="25" customBuiltin="1"/>
    <cellStyle name="Koma" xfId="1" builtinId="3" customBuiltin="1"/>
    <cellStyle name="Koma [0]" xfId="2" builtinId="6" customBuiltin="1"/>
    <cellStyle name="Kontrolli lahtrit" xfId="18" builtinId="23" customBuiltin="1"/>
    <cellStyle name="Lingitud lahter" xfId="17" builtinId="24" customBuiltin="1"/>
    <cellStyle name="Märkus" xfId="20" builtinId="10" customBuiltin="1"/>
    <cellStyle name="Neutraalne" xfId="13" builtinId="28" customBuiltin="1"/>
    <cellStyle name="Normaallaad" xfId="0" builtinId="0" customBuiltin="1"/>
    <cellStyle name="Pealkiri 1" xfId="7" builtinId="16" customBuiltin="1"/>
    <cellStyle name="Pealkiri 2" xfId="8" builtinId="17" customBuiltin="1"/>
    <cellStyle name="Pealkiri 3" xfId="9" builtinId="18" customBuiltin="1"/>
    <cellStyle name="Pealkiri 4" xfId="10" builtinId="19" customBuiltin="1"/>
    <cellStyle name="Protsent" xfId="5" builtinId="5" customBuiltin="1"/>
    <cellStyle name="Rõhk1" xfId="23" builtinId="29" customBuiltin="1"/>
    <cellStyle name="Rõhk2" xfId="27" builtinId="33" customBuiltin="1"/>
    <cellStyle name="Rõhk3" xfId="31" builtinId="37" customBuiltin="1"/>
    <cellStyle name="Rõhk4" xfId="35" builtinId="41" customBuiltin="1"/>
    <cellStyle name="Rõhk5" xfId="39" builtinId="45" customBuiltin="1"/>
    <cellStyle name="Rõhk6" xfId="43" builtinId="49" customBuiltin="1"/>
    <cellStyle name="Selgitav tekst" xfId="21" builtinId="53" customBuiltin="1"/>
    <cellStyle name="Sisend" xfId="14" builtinId="20" customBuiltin="1"/>
    <cellStyle name="Valuuta" xfId="3" builtinId="4" customBuiltin="1"/>
    <cellStyle name="Valuuta [0]" xfId="4" builtinId="7" customBuiltin="1"/>
    <cellStyle name="Väljund" xfId="15" builtinId="21" customBuiltin="1"/>
    <cellStyle name="Üldpealkiri" xfId="6" builtinId="15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äljaminekud" displayName="Väljaminekud" ref="A8:K14" totalsRowCount="1">
  <autoFilter ref="A8:K13" xr:uid="{00000000-0009-0000-0100-000001000000}"/>
  <tableColumns count="11">
    <tableColumn id="1" xr3:uid="{00000000-0010-0000-0000-000001000000}" name="Kuupäev" totalsRowDxfId="10"/>
    <tableColumn id="2" xr3:uid="{00000000-0010-0000-0000-000002000000}" name="Konto" totalsRowDxfId="9"/>
    <tableColumn id="3" xr3:uid="{00000000-0010-0000-0000-000003000000}" name="Kirjeldus" totalsRowDxfId="8"/>
    <tableColumn id="4" xr3:uid="{00000000-0010-0000-0000-000004000000}" name="Hotell" totalsRowFunction="sum" totalsRowDxfId="7"/>
    <tableColumn id="5" xr3:uid="{00000000-0010-0000-0000-000005000000}" name="Transport" totalsRowFunction="sum" totalsRowDxfId="6"/>
    <tableColumn id="6" xr3:uid="{00000000-0010-0000-0000-000006000000}" name="Kütus" totalsRowFunction="sum" totalsRowDxfId="5"/>
    <tableColumn id="7" xr3:uid="{00000000-0010-0000-0000-000007000000}" name="Eined" totalsRowFunction="sum" totalsRowDxfId="4"/>
    <tableColumn id="8" xr3:uid="{00000000-0010-0000-0000-000008000000}" name="Telefon" totalsRowFunction="sum" totalsRowDxfId="3"/>
    <tableColumn id="9" xr3:uid="{00000000-0010-0000-0000-000009000000}" name="Meelelahutus" totalsRowFunction="sum" totalsRowDxfId="2"/>
    <tableColumn id="10" xr3:uid="{00000000-0010-0000-0000-00000A000000}" name="Muu" totalsRowFunction="sum" totalsRowDxfId="1"/>
    <tableColumn id="11" xr3:uid="{00000000-0010-0000-0000-00000B000000}" name="KOKKU" totalsRowDxfId="0">
      <calculatedColumnFormula>SUM(D9:J9)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Sellesse tabelisse saate sisestada kuupäeva, konto, kirjelduse, hotelli-, transpordi-, kütuse-, eine-, telefoni-, meelelahutus- ja muude kulude andmed. Kogukulud arvutatakse automaatselt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K22"/>
  <sheetViews>
    <sheetView showGridLines="0" tabSelected="1" zoomScaleNormal="100" workbookViewId="0">
      <selection sqref="A1:I1"/>
    </sheetView>
  </sheetViews>
  <sheetFormatPr defaultColWidth="9" defaultRowHeight="30" customHeight="1" x14ac:dyDescent="0.2"/>
  <cols>
    <col min="1" max="1" width="13.125" customWidth="1"/>
    <col min="2" max="2" width="12.625" customWidth="1"/>
    <col min="3" max="3" width="25.25" customWidth="1"/>
    <col min="4" max="4" width="13.125" customWidth="1"/>
    <col min="5" max="5" width="15.625" customWidth="1"/>
    <col min="6" max="8" width="12.625" customWidth="1"/>
    <col min="9" max="9" width="18.625" customWidth="1"/>
    <col min="10" max="10" width="12.625" customWidth="1"/>
    <col min="11" max="11" width="13.75" customWidth="1"/>
  </cols>
  <sheetData>
    <row r="1" spans="1:11" ht="13.5" customHeight="1" x14ac:dyDescent="0.2">
      <c r="A1" s="32" t="s">
        <v>0</v>
      </c>
      <c r="B1" s="32"/>
      <c r="C1" s="32"/>
      <c r="D1" s="32"/>
      <c r="E1" s="32"/>
      <c r="F1" s="32"/>
      <c r="G1" s="32"/>
      <c r="H1" s="32"/>
      <c r="I1" s="33"/>
      <c r="J1" s="29"/>
      <c r="K1" s="30"/>
    </row>
    <row r="2" spans="1:11" ht="51.75" customHeight="1" x14ac:dyDescent="0.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8.75" customHeight="1" x14ac:dyDescent="0.25">
      <c r="A3" s="15" t="s">
        <v>2</v>
      </c>
      <c r="B3" s="15"/>
      <c r="J3" s="31" t="s">
        <v>23</v>
      </c>
      <c r="K3" s="31"/>
    </row>
    <row r="4" spans="1:11" ht="15.75" customHeight="1" x14ac:dyDescent="0.2">
      <c r="A4" t="s">
        <v>3</v>
      </c>
      <c r="B4" s="24"/>
      <c r="C4" s="24"/>
      <c r="D4" t="s">
        <v>15</v>
      </c>
      <c r="E4" s="24"/>
      <c r="F4" s="24"/>
      <c r="J4" s="1" t="s">
        <v>24</v>
      </c>
      <c r="K4" s="34">
        <f>MIN(A9:A13)</f>
        <v>0</v>
      </c>
    </row>
    <row r="5" spans="1:11" ht="15.75" customHeight="1" x14ac:dyDescent="0.2">
      <c r="A5" t="s">
        <v>4</v>
      </c>
      <c r="B5" s="24"/>
      <c r="C5" s="24"/>
      <c r="D5" t="s">
        <v>16</v>
      </c>
      <c r="E5" s="24"/>
      <c r="F5" s="24"/>
      <c r="J5" s="2" t="s">
        <v>25</v>
      </c>
      <c r="K5" s="35">
        <f>MAX(A9:A13)</f>
        <v>0</v>
      </c>
    </row>
    <row r="6" spans="1:11" ht="15.75" customHeight="1" x14ac:dyDescent="0.2">
      <c r="A6" t="s">
        <v>5</v>
      </c>
      <c r="B6" s="24"/>
      <c r="C6" s="24"/>
    </row>
    <row r="8" spans="1:11" ht="30" customHeight="1" x14ac:dyDescent="0.2">
      <c r="A8" s="4" t="s">
        <v>6</v>
      </c>
      <c r="B8" s="4" t="s">
        <v>12</v>
      </c>
      <c r="C8" s="4" t="s">
        <v>13</v>
      </c>
      <c r="D8" s="4" t="s">
        <v>17</v>
      </c>
      <c r="E8" s="4" t="s">
        <v>18</v>
      </c>
      <c r="F8" s="4" t="s">
        <v>19</v>
      </c>
      <c r="G8" s="4" t="s">
        <v>20</v>
      </c>
      <c r="H8" s="4" t="s">
        <v>21</v>
      </c>
      <c r="I8" s="4" t="s">
        <v>22</v>
      </c>
      <c r="J8" s="4" t="s">
        <v>26</v>
      </c>
      <c r="K8" s="4" t="s">
        <v>9</v>
      </c>
    </row>
    <row r="9" spans="1:11" ht="30" customHeight="1" x14ac:dyDescent="0.2">
      <c r="A9" s="5"/>
      <c r="B9" s="6"/>
      <c r="C9" s="7"/>
      <c r="D9" s="8"/>
      <c r="E9" s="8"/>
      <c r="F9" s="9"/>
      <c r="G9" s="8"/>
      <c r="H9" s="8"/>
      <c r="I9" s="8"/>
      <c r="J9" s="8"/>
      <c r="K9" s="10">
        <f t="shared" ref="K9:K13" si="0">SUM(D9:J9)</f>
        <v>0</v>
      </c>
    </row>
    <row r="10" spans="1:11" ht="30" customHeight="1" x14ac:dyDescent="0.2">
      <c r="A10" s="5"/>
      <c r="B10" s="6"/>
      <c r="C10" s="7"/>
      <c r="D10" s="8"/>
      <c r="E10" s="8"/>
      <c r="F10" s="9"/>
      <c r="G10" s="8"/>
      <c r="H10" s="8"/>
      <c r="I10" s="8"/>
      <c r="J10" s="8"/>
      <c r="K10" s="10">
        <f t="shared" si="0"/>
        <v>0</v>
      </c>
    </row>
    <row r="11" spans="1:11" ht="30" customHeight="1" x14ac:dyDescent="0.2">
      <c r="A11" s="5"/>
      <c r="B11" s="6"/>
      <c r="C11" s="7"/>
      <c r="D11" s="8"/>
      <c r="E11" s="8"/>
      <c r="F11" s="9"/>
      <c r="G11" s="8"/>
      <c r="H11" s="8"/>
      <c r="I11" s="8"/>
      <c r="J11" s="8"/>
      <c r="K11" s="10">
        <f t="shared" si="0"/>
        <v>0</v>
      </c>
    </row>
    <row r="12" spans="1:11" ht="30" customHeight="1" x14ac:dyDescent="0.2">
      <c r="A12" s="5"/>
      <c r="B12" s="6"/>
      <c r="C12" s="7"/>
      <c r="D12" s="8"/>
      <c r="E12" s="8"/>
      <c r="F12" s="9"/>
      <c r="G12" s="8"/>
      <c r="H12" s="8"/>
      <c r="I12" s="8"/>
      <c r="J12" s="8"/>
      <c r="K12" s="10">
        <f t="shared" si="0"/>
        <v>0</v>
      </c>
    </row>
    <row r="13" spans="1:11" ht="30" customHeight="1" x14ac:dyDescent="0.2">
      <c r="A13" s="5"/>
      <c r="B13" s="6"/>
      <c r="C13" s="7"/>
      <c r="D13" s="8"/>
      <c r="E13" s="8"/>
      <c r="F13" s="9"/>
      <c r="G13" s="8"/>
      <c r="H13" s="8"/>
      <c r="I13" s="8"/>
      <c r="J13" s="8"/>
      <c r="K13" s="10">
        <f t="shared" si="0"/>
        <v>0</v>
      </c>
    </row>
    <row r="14" spans="1:11" ht="30" customHeight="1" x14ac:dyDescent="0.2">
      <c r="A14" s="6"/>
      <c r="B14" s="6"/>
      <c r="C14" s="7"/>
      <c r="D14" s="8">
        <f>SUBTOTAL(109,Väljaminekud[Hotell])</f>
        <v>0</v>
      </c>
      <c r="E14" s="8">
        <f>SUBTOTAL(109,Väljaminekud[Transport])</f>
        <v>0</v>
      </c>
      <c r="F14" s="9">
        <f>SUBTOTAL(109,Väljaminekud[Kütus])</f>
        <v>0</v>
      </c>
      <c r="G14" s="8">
        <f>SUBTOTAL(109,Väljaminekud[Eined])</f>
        <v>0</v>
      </c>
      <c r="H14" s="8">
        <f>SUBTOTAL(109,Väljaminekud[Telefon])</f>
        <v>0</v>
      </c>
      <c r="I14" s="8">
        <f>SUBTOTAL(109,Väljaminekud[Meelelahutus])</f>
        <v>0</v>
      </c>
      <c r="J14" s="8">
        <f>SUBTOTAL(109,Väljaminekud[Muu])</f>
        <v>0</v>
      </c>
      <c r="K14" s="11"/>
    </row>
    <row r="15" spans="1:11" ht="30" customHeight="1" x14ac:dyDescent="0.25">
      <c r="A15" s="21" t="s">
        <v>7</v>
      </c>
      <c r="B15" s="21"/>
      <c r="C15" s="21"/>
      <c r="D15" s="21"/>
      <c r="E15" s="21"/>
      <c r="F15" s="21"/>
      <c r="G15" s="21"/>
      <c r="H15" s="21"/>
      <c r="I15" s="21"/>
      <c r="J15" s="21"/>
      <c r="K15" s="12">
        <f>SUM(K9:K13)</f>
        <v>0</v>
      </c>
    </row>
    <row r="16" spans="1:11" ht="30" customHeight="1" x14ac:dyDescent="0.25">
      <c r="A16" s="21" t="s">
        <v>8</v>
      </c>
      <c r="B16" s="21"/>
      <c r="C16" s="21"/>
      <c r="D16" s="21"/>
      <c r="E16" s="21"/>
      <c r="F16" s="21"/>
      <c r="G16" s="21"/>
      <c r="H16" s="21"/>
      <c r="I16" s="21"/>
      <c r="J16" s="21"/>
      <c r="K16" s="13"/>
    </row>
    <row r="17" spans="1:11" ht="30" customHeight="1" x14ac:dyDescent="0.25">
      <c r="A17" s="21" t="s">
        <v>9</v>
      </c>
      <c r="B17" s="21"/>
      <c r="C17" s="21"/>
      <c r="D17" s="21"/>
      <c r="E17" s="21"/>
      <c r="F17" s="21"/>
      <c r="G17" s="21"/>
      <c r="H17" s="21"/>
      <c r="I17" s="21"/>
      <c r="J17" s="21"/>
      <c r="K17" s="14">
        <f>(K15-K16)</f>
        <v>0</v>
      </c>
    </row>
    <row r="18" spans="1:11" ht="30" customHeight="1" x14ac:dyDescent="0.25">
      <c r="A18" s="19" t="s">
        <v>10</v>
      </c>
      <c r="B18" s="20"/>
      <c r="C18" s="22" t="s">
        <v>14</v>
      </c>
      <c r="D18" s="23"/>
    </row>
    <row r="19" spans="1:11" ht="30" customHeight="1" x14ac:dyDescent="0.2">
      <c r="A19" s="17"/>
      <c r="B19" s="18"/>
      <c r="C19" s="26"/>
      <c r="D19" s="27"/>
    </row>
    <row r="20" spans="1:11" ht="30" customHeight="1" x14ac:dyDescent="0.2">
      <c r="A20" s="25"/>
      <c r="B20" s="25"/>
      <c r="C20" s="25"/>
      <c r="D20" s="25"/>
    </row>
    <row r="21" spans="1:11" ht="30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30" customHeight="1" x14ac:dyDescent="0.2">
      <c r="A22" s="28" t="s">
        <v>11</v>
      </c>
      <c r="B22" s="28"/>
      <c r="C22" s="28"/>
      <c r="D22" s="28"/>
      <c r="H22" s="25"/>
      <c r="I22" s="25"/>
      <c r="J22" s="25"/>
      <c r="K22" s="25"/>
    </row>
  </sheetData>
  <sheetProtection formatCells="0" formatColumns="0" formatRows="0" insertColumns="0" insertRows="0" insertHyperlinks="0" deleteColumns="0" deleteRows="0" sort="0" autoFilter="0" pivotTables="0"/>
  <dataConsolidate/>
  <mergeCells count="14">
    <mergeCell ref="J1:K1"/>
    <mergeCell ref="J3:K3"/>
    <mergeCell ref="B6:C6"/>
    <mergeCell ref="E4:F4"/>
    <mergeCell ref="E5:F5"/>
    <mergeCell ref="A1:I1"/>
    <mergeCell ref="C18:D18"/>
    <mergeCell ref="B4:C4"/>
    <mergeCell ref="B5:C5"/>
    <mergeCell ref="H22:K22"/>
    <mergeCell ref="A20:B20"/>
    <mergeCell ref="C20:D20"/>
    <mergeCell ref="C19:D19"/>
    <mergeCell ref="A22:D22"/>
  </mergeCells>
  <phoneticPr fontId="0" type="noConversion"/>
  <dataValidations xWindow="448" yWindow="514" count="40">
    <dataValidation type="date" operator="greaterThan" allowBlank="1" showInputMessage="1" showErrorMessage="1" errorTitle="Tundmatu kuupäev" error="Sisestage kuupäev järgmises vormingus: _x000a__x000a_päev.kuu.aasta_x000a__x000a_näiteks: 15.11.02" sqref="A9:A13" xr:uid="{00000000-0002-0000-0000-000000000000}">
      <formula1>367</formula1>
    </dataValidation>
    <dataValidation allowBlank="1" showInputMessage="1" showErrorMessage="1" prompt="Sisestage töötaja teave lahtritesse B4–B6 ja E4–E5. Makseperioodi algus- ja lõppkuupäevad värskendatakse automaatselt lahtrites K4 ja K5" sqref="A3:B3" xr:uid="{00000000-0002-0000-0000-000001000000}"/>
    <dataValidation allowBlank="1" showInputMessage="1" showErrorMessage="1" prompt="Paremal olevasse lahtrisse sisestage nimi." sqref="A4" xr:uid="{00000000-0002-0000-0000-000002000000}"/>
    <dataValidation allowBlank="1" showInputMessage="1" showErrorMessage="1" prompt="Sellesse lahtrisse sisestage nimi." sqref="B4:C4" xr:uid="{00000000-0002-0000-0000-000003000000}"/>
    <dataValidation allowBlank="1" showInputMessage="1" showErrorMessage="1" prompt="Paremal asuvasse lahtrisse sisestage osakonna nimi." sqref="D4" xr:uid="{00000000-0002-0000-0000-000004000000}"/>
    <dataValidation allowBlank="1" showInputMessage="1" showErrorMessage="1" prompt="Sellesse lahtrisse sisestage osakonna nimi." sqref="E4:F4" xr:uid="{00000000-0002-0000-0000-000005000000}"/>
    <dataValidation allowBlank="1" showInputMessage="1" showErrorMessage="1" prompt="Paremal asuvasse lahtrisse sisestage ülemuse nimi." sqref="D5" xr:uid="{00000000-0002-0000-0000-000006000000}"/>
    <dataValidation allowBlank="1" showInputMessage="1" showErrorMessage="1" prompt="Sellesse lahtrisse sisestage ülemuse nimi ja lahtriga A8 algavasse kulude tabelisse sisestage kulude üksikasjad." sqref="E5:F5" xr:uid="{00000000-0002-0000-0000-000007000000}"/>
    <dataValidation allowBlank="1" showInputMessage="1" showErrorMessage="1" prompt="Paremal asuvasse lahtrisse sisestage ettevõttes kasutatav töötaja ID." sqref="A5" xr:uid="{00000000-0002-0000-0000-000008000000}"/>
    <dataValidation allowBlank="1" showInputMessage="1" showErrorMessage="1" prompt="Sellesse lahtrisse sisestage töötaja ID." sqref="B5:C5" xr:uid="{00000000-0002-0000-0000-000009000000}"/>
    <dataValidation allowBlank="1" showInputMessage="1" showErrorMessage="1" prompt="Paremal asuvasse lahtrisse sisestage ametikoht." sqref="A6" xr:uid="{00000000-0002-0000-0000-00000A000000}"/>
    <dataValidation allowBlank="1" showInputMessage="1" showErrorMessage="1" prompt="Sellesse lahtrisse sisestage töötaja ametikoht." sqref="B6:C6" xr:uid="{00000000-0002-0000-0000-00000B000000}"/>
    <dataValidation allowBlank="1" showInputMessage="1" showErrorMessage="1" prompt="Paremal asuvas lahtris värskendatakse makseperioodi alguskuupäev automaatselt." sqref="J4" xr:uid="{00000000-0002-0000-0000-00000C000000}"/>
    <dataValidation allowBlank="1" showInputMessage="1" showErrorMessage="1" prompt="Paremal asuvas lahtris värskendatakse makseperioodi lõppkuupäev automaatselt." sqref="J5" xr:uid="{00000000-0002-0000-0000-00000D000000}"/>
    <dataValidation allowBlank="1" showInputMessage="1" showErrorMessage="1" prompt="Selles lahtris värskendatakse makseperioodi lõppkuupäev automaatselt." sqref="K5" xr:uid="{00000000-0002-0000-0000-00000E000000}"/>
    <dataValidation allowBlank="1" showInputMessage="1" showErrorMessage="1" prompt="Selles lahtris värskendatakse makseperioodi alguskuupäev automaatselt." sqref="K4" xr:uid="{00000000-0002-0000-0000-00000F000000}"/>
    <dataValidation allowBlank="1" showInputMessage="1" showErrorMessage="1" prompt="All olevates lahtrites värskendatakse makseperioodi algus- ja lõppkuupäevad automaatselt." sqref="J3:K3" xr:uid="{00000000-0002-0000-0000-000010000000}"/>
    <dataValidation allowBlank="1" showInputMessage="1" showErrorMessage="1" prompt="Sisestage siia veergu päiselahtri alla väljamineku kuupäev. Kindlate kirjete otsimiseks saate kasutada päisefiltreid" sqref="A8" xr:uid="{00000000-0002-0000-0000-000011000000}"/>
    <dataValidation allowBlank="1" showInputMessage="1" showErrorMessage="1" prompt="Sellesse veergu selle päiselahtri alla sisestage konto." sqref="B8" xr:uid="{00000000-0002-0000-0000-000012000000}"/>
    <dataValidation allowBlank="1" showInputMessage="1" showErrorMessage="1" prompt="Sellesse veergu selle päiselahtri alla sisestage kirjeldus." sqref="C8" xr:uid="{00000000-0002-0000-0000-000013000000}"/>
    <dataValidation allowBlank="1" showInputMessage="1" showErrorMessage="1" prompt="Sellesse veergu selle päiselahtri alla sisestage hotellikulud." sqref="D8" xr:uid="{00000000-0002-0000-0000-000014000000}"/>
    <dataValidation allowBlank="1" showInputMessage="1" showErrorMessage="1" prompt="Sellesse veergu selle päiselahtri alla sisestage transpordikulud." sqref="E8" xr:uid="{00000000-0002-0000-0000-000015000000}"/>
    <dataValidation allowBlank="1" showInputMessage="1" showErrorMessage="1" prompt="Sellesse veergu selle päiselahtri alla sisestage kütusekulud." sqref="F8" xr:uid="{00000000-0002-0000-0000-000016000000}"/>
    <dataValidation allowBlank="1" showInputMessage="1" showErrorMessage="1" prompt="Sellesse veergu selle päiselahtri alla sisestage einestamiskulud." sqref="G8" xr:uid="{00000000-0002-0000-0000-000017000000}"/>
    <dataValidation allowBlank="1" showInputMessage="1" showErrorMessage="1" prompt="Sellesse veergu selle päiselahtri alla sisestage telefonikulud." sqref="H8" xr:uid="{00000000-0002-0000-0000-000018000000}"/>
    <dataValidation allowBlank="1" showInputMessage="1" showErrorMessage="1" prompt="Sellesse veergu selle päiselahtri alla sisestage meelelahutuskulud." sqref="I8" xr:uid="{00000000-0002-0000-0000-000019000000}"/>
    <dataValidation allowBlank="1" showInputMessage="1" showErrorMessage="1" prompt="Sellesse veergu selle päiselahtri alla sisestage muud kulud" sqref="J8" xr:uid="{00000000-0002-0000-0000-00001A000000}"/>
    <dataValidation allowBlank="1" showInputMessage="1" showErrorMessage="1" prompt="Selles veerus (päiselahtri all) arvutatakse automaatselt kogukulu. Vahesumma, ettemaksed ja kogusumma kuvatakse selle veeru all" sqref="K8" xr:uid="{00000000-0002-0000-0000-00001B000000}"/>
    <dataValidation allowBlank="1" showInputMessage="1" showErrorMessage="1" prompt="Vahesumma arvutatakse parempoolses lahtris automaatselt." sqref="A15:J15" xr:uid="{00000000-0002-0000-0000-00001C000000}"/>
    <dataValidation allowBlank="1" showInputMessage="1" showErrorMessage="1" prompt="Vahesumma arvutatakse selles lahtris automaatselt. Sisestage allolevasse lahtrisse ettemaksed. Ettemaksete all olevas lahtris arvutatakse automaatselt kogusumma." sqref="K15" xr:uid="{00000000-0002-0000-0000-00001D000000}"/>
    <dataValidation allowBlank="1" showInputMessage="1" showErrorMessage="1" prompt="Paremal asuvasse lahtrisse sisestage ettemaksed." sqref="A16:J16" xr:uid="{00000000-0002-0000-0000-00001E000000}"/>
    <dataValidation allowBlank="1" showInputMessage="1" showErrorMessage="1" prompt="Sisestage sellesse lahtrisse ettemaksed. All arvutatakse automaatselt kogusumma" sqref="K16" xr:uid="{00000000-0002-0000-0000-00001F000000}"/>
    <dataValidation allowBlank="1" showInputMessage="1" showErrorMessage="1" prompt="Kogusumma arvutatakse automaatselt parempoolses lahtris. All olevatesse lahtritesse sisestage kinnitaja nimi ja märkused." sqref="A17:J17" xr:uid="{00000000-0002-0000-0000-000020000000}"/>
    <dataValidation allowBlank="1" showInputMessage="1" showErrorMessage="1" prompt="Selles lahtris arvutatakse automaatselt üldine kogusumma" sqref="K17" xr:uid="{00000000-0002-0000-0000-000021000000}"/>
    <dataValidation allowBlank="1" showInputMessage="1" showErrorMessage="1" prompt="All olevasse lahtrisse sisestage kinnitaja nimi ja paremal asuvasse lahtrisse sisestage soovi korral märkused. Office‘i kasutusväli on allpool" sqref="A18:B18" xr:uid="{00000000-0002-0000-0000-000022000000}"/>
    <dataValidation allowBlank="1" showInputMessage="1" showErrorMessage="1" prompt="Sisestage allolevasse lahtrisse märkused" sqref="C18:D18" xr:uid="{00000000-0002-0000-0000-000023000000}"/>
    <dataValidation allowBlank="1" showInputMessage="1" showErrorMessage="1" prompt="See lahter on mõeldud ainult kontorisisese kasutuse jaoks." sqref="A22:D22" xr:uid="{00000000-0002-0000-0000-000024000000}"/>
    <dataValidation allowBlank="1" showInputMessage="1" showErrorMessage="1" prompt="Sellesse lahtrisse sisestage maksekorralduse number." sqref="J1:K1" xr:uid="{00000000-0002-0000-0000-000025000000}"/>
    <dataValidation allowBlank="1" showInputMessage="1" showErrorMessage="1" prompt="Selles lahtris on töölehe pealkiri. Sisestage allolevatesse lahtritesse töötajate teave." sqref="A2:K2" xr:uid="{00000000-0002-0000-0000-000026000000}"/>
    <dataValidation allowBlank="1" showInputMessage="1" showErrorMessage="1" prompt="Saate sellel töölehel luua reisikulude väljavõtte. Paremal asuvasse lahtrisse sisestage maksekorralduse number" sqref="A1:I1" xr:uid="{00000000-0002-0000-0000-000027000000}"/>
  </dataValidations>
  <printOptions horizontalCentered="1"/>
  <pageMargins left="0.5" right="0.5" top="1" bottom="1" header="0.5" footer="0.5"/>
  <pageSetup paperSize="9" scale="77" fitToHeight="0" orientation="landscape" horizontalDpi="200" verticalDpi="200" r:id="rId1"/>
  <headerFooter differentFirst="1" alignWithMargins="0">
    <oddFooter>Page &amp;P of &amp;N</oddFooter>
  </headerFooter>
  <ignoredErrors>
    <ignoredError sqref="K4:K5 K9:K13 K17" emptyCellReference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1F99C590-0E1A-45BA-95A6-CFA5E32123B4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B4D1B3EE-DD43-4516-BD56-D5FA31C3EE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4FED989E-629E-4971-BC08-C2AC6EC9C65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TM02805716</ap:Template>
  <ap:DocSecurity>0</ap:DocSecurity>
  <ap:ScaleCrop>false</ap:ScaleCrop>
  <ap:HeadingPairs>
    <vt:vector baseType="variant" size="4">
      <vt:variant>
        <vt:lpstr>Töölehed</vt:lpstr>
      </vt:variant>
      <vt:variant>
        <vt:i4>1</vt:i4>
      </vt:variant>
      <vt:variant>
        <vt:lpstr>Nimega vahemikud</vt:lpstr>
      </vt:variant>
      <vt:variant>
        <vt:i4>6</vt:i4>
      </vt:variant>
    </vt:vector>
  </ap:HeadingPairs>
  <ap:TitlesOfParts>
    <vt:vector baseType="lpstr" size="7">
      <vt:lpstr>Kuluaruanne</vt:lpstr>
      <vt:lpstr>Kuluaruanne!Prinditiitlid</vt:lpstr>
      <vt:lpstr>Reapealkirjaala1..J1</vt:lpstr>
      <vt:lpstr>Reapealkirjaala2..B6</vt:lpstr>
      <vt:lpstr>Reapealkirjaala3..E5</vt:lpstr>
      <vt:lpstr>Reapealkirjaala4..K5</vt:lpstr>
      <vt:lpstr>Title1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2022-06-14T04:33:22Z</dcterms:created>
  <dcterms:modified xsi:type="dcterms:W3CDTF">2022-08-10T02:29:02Z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