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AB54F501-C738-4CCC-A5C2-CDFDE92F2F9C}" xr6:coauthVersionLast="31" xr6:coauthVersionMax="34" xr10:uidLastSave="{00000000-0000-0000-0000-000000000000}"/>
  <bookViews>
    <workbookView xWindow="0" yWindow="0" windowWidth="28650" windowHeight="11835" xr2:uid="{00000000-000D-0000-FFFF-FFFF00000000}"/>
  </bookViews>
  <sheets>
    <sheet name="PRÉSTAMO DE PAGO GLOBAL" sheetId="2" r:id="rId1"/>
  </sheets>
  <definedNames>
    <definedName name="AñosHastaElPago">'PRÉSTAMO DE PAGO GLOBAL'!$C$6</definedName>
    <definedName name="Capital">'PRÉSTAMO DE PAGO GLOBAL'!$C$3</definedName>
    <definedName name="ImporteTotalPagado">'PRÉSTAMO DE PAGO GLOBAL'!$C$10</definedName>
    <definedName name="InterésTotal">'PRÉSTAMO DE PAGO GLOBAL'!$C$11</definedName>
    <definedName name="PagoGlobal">'PRÉSTAMO DE PAGO GLOBAL'!$C$12</definedName>
    <definedName name="PagoMensual">'PRÉSTAMO DE PAGO GLOBAL'!$C$8</definedName>
    <definedName name="PagosTotalesMensuales">'PRÉSTAMO DE PAGO GLOBAL'!$C$9</definedName>
    <definedName name="Período">'PRÉSTAMO DE PAGO GLOBAL'!$C$5</definedName>
    <definedName name="Suposiciones">'PRÉSTAMO DE PAGO GLOBAL'!$C$3:$C$5</definedName>
    <definedName name="Suposiciones2">'PRÉSTAMO DE PAGO GLOBAL'!$C$4:$C$6</definedName>
    <definedName name="Tasa">'PRÉSTAMO DE PAGO GLOBAL'!$C$4</definedName>
    <definedName name="TítuloDeFilaRegión1..C6">'PRÉSTAMO DE PAGO GLOBAL'!$B$3</definedName>
    <definedName name="TítuloDeFilaRegión2..C12">'PRÉSTAMO DE PAGO GLOBAL'!$B$8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2" l="1"/>
  <c r="C10" i="2"/>
  <c r="C12" i="2"/>
  <c r="C9" i="2"/>
  <c r="C8" i="2"/>
</calcChain>
</file>

<file path=xl/sharedStrings.xml><?xml version="1.0" encoding="utf-8"?>
<sst xmlns="http://schemas.openxmlformats.org/spreadsheetml/2006/main" count="14" uniqueCount="14">
  <si>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</si>
  <si>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PRÉSTAMO DE PAGO GLOBAL</t>
  </si>
  <si>
    <t>SUPOSICIONES</t>
  </si>
  <si>
    <t>IMPORTE DE CAPITAL DEL PRÉSTAMO</t>
  </si>
  <si>
    <t>TASA DE INTERÉS ANUAL</t>
  </si>
  <si>
    <t>PERÍODO DE AMORTIZACIÓN (EN AÑOS)</t>
  </si>
  <si>
    <t>AÑOS HASTA EL PAGO GLOBAL</t>
  </si>
  <si>
    <t>DATOS FINANCIEROS CLAVE</t>
  </si>
  <si>
    <t>PAGO MENSUAL</t>
  </si>
  <si>
    <t>TOTAL DE PAGOS MENSUALES</t>
  </si>
  <si>
    <t>IMPORTE TOTAL PAGADO</t>
  </si>
  <si>
    <t>INTERÉS TOTAL</t>
  </si>
  <si>
    <t>PAGO GLOBAL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</si>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</sst>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&quot;$&quot;#,##0.00;[Red]\-&quot;$&quot;#,##0.00"/>
    <numFmt numFmtId="165" formatCode="_-* #,##0\ &quot;€&quot;_-;\-* #,##0\ &quot;€&quot;_-;_-* &quot;-&quot;\ &quot;€&quot;_-;_-@_-"/>
  </numFmts>
  <fonts count="15" x14ac:knownFonts="1">
    <font>
      <sz val="11"/>
      <color theme="1"/>
      <name val="Arial"/>
      <family val="2"/>
      <scheme val="minor"/>
    </font>
    <font>
      <sz val="20"/>
      <color theme="3"/>
      <name val="Tahoma"/>
      <family val="2"/>
      <scheme val="major"/>
    </font>
    <font>
      <sz val="12"/>
      <color theme="3"/>
      <name val="Tahoma"/>
      <family val="2"/>
      <scheme val="major"/>
    </font>
    <font>
      <b/>
      <sz val="12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14" fontId="2" fillId="0" borderId="0">
      <alignment horizontal="right" vertical="center"/>
    </xf>
    <xf numFmtId="0" fontId="3" fillId="0" borderId="1"/>
    <xf numFmtId="0" fontId="3" fillId="0" borderId="2"/>
    <xf numFmtId="0" fontId="2" fillId="0" borderId="0"/>
    <xf numFmtId="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" fillId="0" borderId="0">
      <alignment vertical="center"/>
    </xf>
    <xf numFmtId="0" fontId="4" fillId="2" borderId="3">
      <alignment horizontal="right"/>
    </xf>
    <xf numFmtId="0" fontId="4" fillId="3" borderId="4"/>
    <xf numFmtId="0" fontId="4" fillId="0" borderId="3" applyNumberFormat="0" applyFont="0" applyFill="0" applyAlignment="0">
      <alignment wrapText="1"/>
    </xf>
    <xf numFmtId="0" fontId="4" fillId="0" borderId="4" applyFont="0" applyFill="0" applyAlignment="0">
      <alignment wrapText="1"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5" applyNumberFormat="0" applyAlignment="0" applyProtection="0"/>
    <xf numFmtId="0" fontId="9" fillId="0" borderId="6" applyNumberFormat="0" applyFill="0" applyAlignment="0" applyProtection="0"/>
    <xf numFmtId="0" fontId="10" fillId="8" borderId="7" applyNumberFormat="0" applyAlignment="0" applyProtection="0"/>
    <xf numFmtId="0" fontId="11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wrapText="1"/>
    </xf>
    <xf numFmtId="14" fontId="2" fillId="0" borderId="0" xfId="1">
      <alignment horizontal="right" vertical="center"/>
    </xf>
    <xf numFmtId="0" fontId="1" fillId="0" borderId="0" xfId="10">
      <alignment vertical="center"/>
    </xf>
    <xf numFmtId="164" fontId="4" fillId="3" borderId="4" xfId="7" applyFill="1" applyBorder="1"/>
    <xf numFmtId="164" fontId="4" fillId="2" borderId="3" xfId="7" applyFill="1" applyBorder="1" applyAlignment="1">
      <alignment horizontal="right"/>
    </xf>
    <xf numFmtId="10" fontId="4" fillId="2" borderId="3" xfId="9" applyFill="1" applyBorder="1" applyAlignment="1">
      <alignment horizontal="right"/>
    </xf>
    <xf numFmtId="0" fontId="4" fillId="2" borderId="3" xfId="5" applyFill="1" applyBorder="1" applyAlignment="1">
      <alignment horizontal="right"/>
    </xf>
    <xf numFmtId="0" fontId="0" fillId="0" borderId="0" xfId="0" applyNumberFormat="1">
      <alignment wrapText="1"/>
    </xf>
    <xf numFmtId="0" fontId="0" fillId="0" borderId="3" xfId="13" applyFont="1">
      <alignment wrapText="1"/>
    </xf>
    <xf numFmtId="0" fontId="0" fillId="0" borderId="4" xfId="14" applyFont="1">
      <alignment wrapText="1"/>
    </xf>
    <xf numFmtId="0" fontId="3" fillId="0" borderId="1" xfId="2"/>
    <xf numFmtId="0" fontId="3" fillId="0" borderId="2" xfId="3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ssumptions Bottom Border" xfId="13" xr:uid="{00000000-0005-0000-0000-000000000000}"/>
    <cellStyle name="Bad" xfId="16" builtinId="27" customBuiltin="1"/>
    <cellStyle name="Calculation" xfId="18" builtinId="22" customBuiltin="1"/>
    <cellStyle name="Check Cell" xfId="20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1" builtinId="20" customBuiltin="1"/>
    <cellStyle name="Key Financial Data Bottom Border" xfId="14" xr:uid="{00000000-0005-0000-0000-00000A000000}"/>
    <cellStyle name="Linked Cell" xfId="19" builtinId="24" customBuiltin="1"/>
    <cellStyle name="Neutral" xfId="17" builtinId="28" customBuiltin="1"/>
    <cellStyle name="Normal" xfId="0" builtinId="0" customBuiltin="1"/>
    <cellStyle name="Note" xfId="22" builtinId="10" customBuiltin="1"/>
    <cellStyle name="Output" xfId="12" builtinId="21" customBuiltin="1"/>
    <cellStyle name="Percent" xfId="9" builtinId="5" customBuiltin="1"/>
    <cellStyle name="Title" xfId="10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alloon loan payment calculato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Balloon loan payment calculato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C12"/>
  <sheetViews>
    <sheetView showGridLines="0" tabSelected="1" workbookViewId="0"/>
  </sheetViews>
  <sheetFormatPr defaultColWidth="9" defaultRowHeight="30" customHeight="1" x14ac:dyDescent="0.2"/>
  <cols>
    <col min="1" max="1" width="2.625" customWidth="1"/>
    <col min="2" max="2" width="60.875" customWidth="1"/>
    <col min="3" max="3" width="20.5" customWidth="1"/>
    <col min="4" max="4" width="2.625" customWidth="1"/>
  </cols>
  <sheetData>
    <row r="1" spans="1:3" ht="64.5" customHeight="1" x14ac:dyDescent="0.2">
      <c r="A1" s="7" t="s">
        <v>0</v>
      </c>
      <c r="B1" s="2" t="s">
        <v>1</v>
      </c>
      <c r="C1" s="1" t="s">
        <v>13</v>
      </c>
    </row>
    <row r="2" spans="1:3" ht="30" customHeight="1" thickBot="1" x14ac:dyDescent="0.25">
      <c r="B2" s="10" t="s">
        <v>2</v>
      </c>
      <c r="C2" s="10"/>
    </row>
    <row r="3" spans="1:3" ht="30" customHeight="1" x14ac:dyDescent="0.2">
      <c r="B3" s="8" t="s">
        <v>3</v>
      </c>
      <c r="C3" s="4">
        <v>10000</v>
      </c>
    </row>
    <row r="4" spans="1:3" ht="30" customHeight="1" x14ac:dyDescent="0.2">
      <c r="B4" s="8" t="s">
        <v>4</v>
      </c>
      <c r="C4" s="5">
        <v>5.8500000000000003E-2</v>
      </c>
    </row>
    <row r="5" spans="1:3" ht="30" customHeight="1" x14ac:dyDescent="0.2">
      <c r="B5" s="8" t="s">
        <v>5</v>
      </c>
      <c r="C5" s="6">
        <v>15</v>
      </c>
    </row>
    <row r="6" spans="1:3" ht="30" customHeight="1" x14ac:dyDescent="0.2">
      <c r="B6" s="8" t="s">
        <v>6</v>
      </c>
      <c r="C6" s="6">
        <v>5</v>
      </c>
    </row>
    <row r="7" spans="1:3" ht="45" customHeight="1" thickBot="1" x14ac:dyDescent="0.25">
      <c r="B7" s="11" t="s">
        <v>7</v>
      </c>
      <c r="C7" s="11"/>
    </row>
    <row r="8" spans="1:3" ht="30" customHeight="1" x14ac:dyDescent="0.2">
      <c r="B8" s="9" t="s">
        <v>8</v>
      </c>
      <c r="C8" s="3">
        <f>IFERROR(IF(SUM(Suposiciones)&gt;0,ROUND(PMT(Tasa/12,Período*12,-Capital),2),""),"")</f>
        <v>83.58</v>
      </c>
    </row>
    <row r="9" spans="1:3" ht="30" customHeight="1" x14ac:dyDescent="0.2">
      <c r="B9" s="9" t="s">
        <v>9</v>
      </c>
      <c r="C9" s="3">
        <f>IFERROR(IF(AND(PagoMensual&gt;0,AñosHastaElPago&gt;0),AñosHastaElPago*12*PagoMensual,""),"")</f>
        <v>5014.8</v>
      </c>
    </row>
    <row r="10" spans="1:3" ht="30" customHeight="1" x14ac:dyDescent="0.2">
      <c r="B10" s="9" t="s">
        <v>10</v>
      </c>
      <c r="C10" s="3">
        <f>IFERROR(IF(AND(PagoMensual&gt;0,AñosHastaElPago&gt;0),PagosTotalesMensuales+PagoGlobal,""),"")</f>
        <v>12594.464455242689</v>
      </c>
    </row>
    <row r="11" spans="1:3" ht="30" customHeight="1" x14ac:dyDescent="0.2">
      <c r="B11" s="9" t="s">
        <v>11</v>
      </c>
      <c r="C11" s="3">
        <f>IFERROR(IF(OR(ImporteTotalPagado&gt;0,AñosHastaElPago&gt;0),ImporteTotalPagado-Capital,""),"")</f>
        <v>2594.4644552426889</v>
      </c>
    </row>
    <row r="12" spans="1:3" ht="30" customHeight="1" x14ac:dyDescent="0.2">
      <c r="B12" s="9" t="s">
        <v>12</v>
      </c>
      <c r="C12" s="3">
        <f>IFERROR(IF(AND(SUM(Suposiciones2)&gt;0,SUM(PagoMensual)&gt;0),PV(Tasa/12,(Período-AñosHastaElPago)*12,-PagoMensual),""),"")</f>
        <v>7579.6644552426887</v>
      </c>
    </row>
  </sheetData>
  <mergeCells count="2">
    <mergeCell ref="B2:C2"/>
    <mergeCell ref="B7:C7"/>
  </mergeCells>
  <dataValidations count="23">
    <dataValidation allowBlank="1" showInputMessage="1" showErrorMessage="1" prompt="Crea una calculadora de pago de préstamo global en esta hoja de cálculo. Escribe los datos de Suposiciones en las celdas C3 a C6. Los datos financieros clave se actualizan automáticamente en las celdas C8 a C12" sqref="A1" xr:uid="{00000000-0002-0000-0000-000000000000}"/>
    <dataValidation allowBlank="1" showInputMessage="1" showErrorMessage="1" prompt="El título de esta hoja de cálculo está en esta celda. Escribe la fecha en la celda de la derecha" sqref="B1" xr:uid="{00000000-0002-0000-0000-000001000000}"/>
    <dataValidation allowBlank="1" showInputMessage="1" showErrorMessage="1" prompt="Escribe la fecha en esta celda." sqref="C1" xr:uid="{00000000-0002-0000-0000-000002000000}"/>
    <dataValidation allowBlank="1" showInputMessage="1" showErrorMessage="1" prompt="Escribe los datos de las Suposiciones en las celdas de abajo." sqref="B2" xr:uid="{00000000-0002-0000-0000-000003000000}"/>
    <dataValidation allowBlank="1" showInputMessage="1" showErrorMessage="1" prompt="Los datos financieros clave se actualizan automáticamente en las celdas de abajo" sqref="B7" xr:uid="{00000000-0002-0000-0000-000004000000}"/>
    <dataValidation allowBlank="1" showInputMessage="1" showErrorMessage="1" prompt="Escribe el importe del capital del préstamo en la celda de la derecha." sqref="B3" xr:uid="{00000000-0002-0000-0000-000005000000}"/>
    <dataValidation allowBlank="1" showInputMessage="1" showErrorMessage="1" prompt="Indica la tasa de interés anual en la celda de la derecha." sqref="B4" xr:uid="{00000000-0002-0000-0000-000006000000}"/>
    <dataValidation allowBlank="1" showInputMessage="1" showErrorMessage="1" prompt="Escribe el periodo de amortización (en años) en la celda de la derecha." sqref="B5" xr:uid="{00000000-0002-0000-0000-000007000000}"/>
    <dataValidation allowBlank="1" showInputMessage="1" showErrorMessage="1" prompt="Escribe la cantidad de años hasta el pago global en la celda de la derecha." sqref="B6" xr:uid="{00000000-0002-0000-0000-000008000000}"/>
    <dataValidation allowBlank="1" showInputMessage="1" showErrorMessage="1" prompt="Escribe la cantidad de años hasta el pago global en esta celda." sqref="C6" xr:uid="{00000000-0002-0000-0000-000009000000}"/>
    <dataValidation allowBlank="1" showInputMessage="1" showErrorMessage="1" prompt="Escribe el periodo de amortización (en años) en esta celda." sqref="C5" xr:uid="{00000000-0002-0000-0000-00000A000000}"/>
    <dataValidation allowBlank="1" showInputMessage="1" showErrorMessage="1" prompt="Indica la tasa de interés anual en esta celda." sqref="C4" xr:uid="{00000000-0002-0000-0000-00000B000000}"/>
    <dataValidation allowBlank="1" showInputMessage="1" showErrorMessage="1" prompt="Escribe el Importe del capital del préstamo en esta celda." sqref="C3" xr:uid="{00000000-0002-0000-0000-00000C000000}"/>
    <dataValidation allowBlank="1" showInputMessage="1" showErrorMessage="1" prompt="El pago mensual se calcula automáticamente en la celda de la derecha" sqref="B8" xr:uid="{00000000-0002-0000-0000-00000D000000}"/>
    <dataValidation allowBlank="1" showInputMessage="1" showErrorMessage="1" prompt="El pago mensual total se calcula automáticamente en la celda de la derecha" sqref="B9" xr:uid="{00000000-0002-0000-0000-00000E000000}"/>
    <dataValidation allowBlank="1" showInputMessage="1" showErrorMessage="1" prompt="El importe total pagado se calcula automáticamente en la celda de la derecha" sqref="B10" xr:uid="{00000000-0002-0000-0000-00000F000000}"/>
    <dataValidation allowBlank="1" showInputMessage="1" showErrorMessage="1" prompt="El interés total se calcula automáticamente en la celda de la derecha" sqref="B11" xr:uid="{00000000-0002-0000-0000-000010000000}"/>
    <dataValidation allowBlank="1" showInputMessage="1" showErrorMessage="1" prompt="El pago global se calcula automáticamente en la celda de la derecha" sqref="B12" xr:uid="{00000000-0002-0000-0000-000011000000}"/>
    <dataValidation allowBlank="1" showInputMessage="1" showErrorMessage="1" prompt="El pago mensual se calcula automáticamente en esta celda" sqref="C8" xr:uid="{00000000-0002-0000-0000-000012000000}"/>
    <dataValidation allowBlank="1" showInputMessage="1" showErrorMessage="1" prompt="El pago mensual total se calcula automáticamente en esta celda" sqref="C9" xr:uid="{00000000-0002-0000-0000-000013000000}"/>
    <dataValidation allowBlank="1" showInputMessage="1" showErrorMessage="1" prompt="El importe total pagado se calcula automáticamente en esta celda" sqref="C10" xr:uid="{00000000-0002-0000-0000-000014000000}"/>
    <dataValidation allowBlank="1" showInputMessage="1" showErrorMessage="1" prompt="El interés total se calcula automáticamente en esta celda" sqref="C11" xr:uid="{00000000-0002-0000-0000-000015000000}"/>
    <dataValidation allowBlank="1" showInputMessage="1" showErrorMessage="1" prompt="El pago global se calcula automáticamente en esta celda" sqref="C12" xr:uid="{00000000-0002-0000-0000-000016000000}"/>
  </dataValidations>
  <printOptions horizontalCentered="1"/>
  <pageMargins left="0.7" right="0.7" top="0.75" bottom="0.75" header="0.3" footer="0.3"/>
  <pageSetup paperSize="9" scale="95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PRÉSTAMO DE PAGO GLOBAL</vt:lpstr>
      <vt:lpstr>AñosHastaElPago</vt:lpstr>
      <vt:lpstr>Capital</vt:lpstr>
      <vt:lpstr>ImporteTotalPagado</vt:lpstr>
      <vt:lpstr>InterésTotal</vt:lpstr>
      <vt:lpstr>PagoGlobal</vt:lpstr>
      <vt:lpstr>PagoMensual</vt:lpstr>
      <vt:lpstr>PagosTotalesMensuales</vt:lpstr>
      <vt:lpstr>Período</vt:lpstr>
      <vt:lpstr>Suposiciones</vt:lpstr>
      <vt:lpstr>Suposiciones2</vt:lpstr>
      <vt:lpstr>Tasa</vt:lpstr>
      <vt:lpstr>TítuloDeFilaRegión1..C6</vt:lpstr>
      <vt:lpstr>TítuloDeFilaRegión2..C12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2018-07-26T05:41:21Z</dcterms:created>
  <dcterms:modified xsi:type="dcterms:W3CDTF">2018-07-26T05:41:21Z</dcterms:modified>
</cp:coreProperties>
</file>