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worksheets/sheet12.xml" ContentType="application/vnd.openxmlformats-officedocument.spreadsheetml.worksheet+xml"/>
  <Override PartName="/xl/tables/table12.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2"/>
  <workbookPr/>
  <mc:AlternateContent xmlns:mc="http://schemas.openxmlformats.org/markup-compatibility/2006">
    <mc:Choice Requires="x15">
      <x15ac:absPath xmlns:x15ac="http://schemas.microsoft.com/office/spreadsheetml/2010/11/ac" url="C:\Users\admin\Desktop\es-MX\"/>
    </mc:Choice>
  </mc:AlternateContent>
  <xr:revisionPtr revIDLastSave="38" documentId="13_ncr:1_{177385B7-0ACE-4461-AAAA-8289B8265415}" xr6:coauthVersionLast="47" xr6:coauthVersionMax="47" xr10:uidLastSave="{DC1E1ABD-A8B6-46E1-BC34-52621710DE08}"/>
  <bookViews>
    <workbookView xWindow="-120" yWindow="-120" windowWidth="29040" windowHeight="17640" xr2:uid="{00000000-000D-0000-FFFF-FFFF00000000}"/>
  </bookViews>
  <sheets>
    <sheet name="Resumen" sheetId="1" r:id="rId1"/>
    <sheet name="Lista de regalos" sheetId="2" r:id="rId2"/>
  </sheets>
  <definedNames>
    <definedName name="Ajustar_Presupuesto">Resumen!$D$4</definedName>
    <definedName name="Dinero_Asignado_Restante">IF(Destinatarios[[#Totals],[% PLANEADO DEL PRESUPUESTO]]=1,PresupuestoTotal*Resumen!XFD1,IF(Destinatarios[[#Totals],[% PLANEADO DEL PRESUPUESTO]]&gt;1,(PresupuestoTotal/Destinatarios[[#Totals],[% PLANEADO DEL PRESUPUESTO]])*Resumen!XFD1,PresupuestoTotal*Resumen!XFD1))</definedName>
    <definedName name="NombresDeDestinatarios">Destinatarios[DESTINATARIO]</definedName>
    <definedName name="PresupuestoTotal">Resumen!$F$1</definedName>
    <definedName name="RESTANTES">Resumen!$F$3</definedName>
    <definedName name="Título1">Destinatarios[[#Headers],[DESTINATARIO]]</definedName>
    <definedName name="Título2">Regalos[[#Headers],[DESTINATARIO]]</definedName>
    <definedName name="TítuloDeFilaRegión1..F4">Resumen!$E$1</definedName>
    <definedName name="_xlnm.Print_Titles" localSheetId="1">'Lista de regalos'!$2:$2</definedName>
    <definedName name="_xlnm.Print_Titles" localSheetId="0">Resumen!$5:$5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 l="1"/>
  <c r="F8" i="1"/>
  <c r="F9" i="1"/>
  <c r="F10" i="1"/>
  <c r="F6" i="1"/>
  <c r="F2" i="1" l="1"/>
  <c r="F3" i="1" s="1"/>
  <c r="E11" i="1" l="1"/>
  <c r="C11" i="1"/>
  <c r="D10" i="1" l="1"/>
  <c r="D6" i="1"/>
  <c r="D9" i="1"/>
  <c r="D8" i="1"/>
  <c r="D7" i="1"/>
  <c r="F11" i="1"/>
  <c r="D11" i="1" l="1"/>
</calcChain>
</file>

<file path=xl/sharedStrings.xml><?xml version="1.0" encoding="utf-8"?>
<sst xmlns="http://schemas.openxmlformats.org/spreadsheetml/2006/main" count="47" uniqueCount="30">
  <si>
    <t>festividad</t>
  </si>
  <si>
    <t>¿Ajustar el presupuesto si el % del presupuesto planeado supera el 100 % (Sí/No)?</t>
  </si>
  <si>
    <t>DESTINATARIO</t>
  </si>
  <si>
    <t>Andrés</t>
  </si>
  <si>
    <t>Julia</t>
  </si>
  <si>
    <t>Bartolomé</t>
  </si>
  <si>
    <t>Renata</t>
  </si>
  <si>
    <t>Miguel</t>
  </si>
  <si>
    <t>Total</t>
  </si>
  <si>
    <t>SEGUIMIENTO DE REGALOS</t>
  </si>
  <si>
    <t>% PLANEADO DEL PRESUPUESTO</t>
  </si>
  <si>
    <t>Sí</t>
  </si>
  <si>
    <t>DINERO ASIGNADO RESTANTE</t>
  </si>
  <si>
    <t>PRESUPUESTO TOTAL</t>
  </si>
  <si>
    <t>GASTO</t>
  </si>
  <si>
    <t>PRESUPUESTO RESTANTE</t>
  </si>
  <si>
    <t>N.º PLANEADO DE REGALOS</t>
  </si>
  <si>
    <t>REGALOS RESTANTES</t>
  </si>
  <si>
    <t>LISTA DE REGALOS</t>
  </si>
  <si>
    <t>REGALO</t>
  </si>
  <si>
    <t>Casa de muñecas</t>
  </si>
  <si>
    <t>Bicicleta</t>
  </si>
  <si>
    <t>Materiales de álbum de recortes</t>
  </si>
  <si>
    <t>Tren de juguete</t>
  </si>
  <si>
    <t>Suéter</t>
  </si>
  <si>
    <t>Tarjeta de regalo</t>
  </si>
  <si>
    <t>Vestido</t>
  </si>
  <si>
    <t>COSTO</t>
  </si>
  <si>
    <t>COMPRADO</t>
  </si>
  <si>
    <t>ENVUELTO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</si>
</sst>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_(* \(#,##0\);_(* &quot;-&quot;_);_(@_)"/>
    <numFmt numFmtId="165" formatCode="#,##0.00\ &quot;€&quot;"/>
    <numFmt numFmtId="166" formatCode="_-* #,##0\ &quot;€&quot;_-;\-* #,##0\ &quot;€&quot;_-;_-* &quot;-&quot;\ &quot;€&quot;_-;_-@_-"/>
    <numFmt numFmtId="167" formatCode="&quot;$&quot;#,##0.00"/>
  </numFmts>
  <fonts count="20" x14ac:knownFonts="1">
    <font>
      <sz val="11"/>
      <color theme="3"/>
      <name val="Georgia"/>
      <family val="2"/>
      <scheme val="minor"/>
    </font>
    <font>
      <sz val="11"/>
      <color theme="1"/>
      <name val="Georgia"/>
      <family val="2"/>
      <scheme val="minor"/>
    </font>
    <font>
      <b/>
      <sz val="11"/>
      <color theme="3"/>
      <name val="Georgia"/>
      <family val="2"/>
      <scheme val="minor"/>
    </font>
    <font>
      <sz val="9"/>
      <color theme="3"/>
      <name val="Georgia"/>
      <family val="1"/>
      <scheme val="minor"/>
    </font>
    <font>
      <sz val="11"/>
      <color theme="3"/>
      <name val="Georgia"/>
      <family val="2"/>
      <scheme val="minor"/>
    </font>
    <font>
      <sz val="11"/>
      <color theme="3"/>
      <name val="Calibri"/>
      <family val="2"/>
      <scheme val="major"/>
    </font>
    <font>
      <b/>
      <i/>
      <sz val="37"/>
      <color theme="4" tint="-0.499984740745262"/>
      <name val="Georgia"/>
      <family val="1"/>
      <scheme val="minor"/>
    </font>
    <font>
      <sz val="30"/>
      <color theme="5" tint="-0.249946592608417"/>
      <name val="Calibri"/>
      <family val="2"/>
      <scheme val="major"/>
    </font>
    <font>
      <b/>
      <sz val="11"/>
      <color theme="5" tint="-0.499984740745262"/>
      <name val="Calibri"/>
      <family val="2"/>
      <scheme val="major"/>
    </font>
    <font>
      <sz val="9"/>
      <color theme="3"/>
      <name val="Georgia"/>
      <family val="2"/>
      <scheme val="minor"/>
    </font>
    <font>
      <sz val="11"/>
      <color rgb="FF006100"/>
      <name val="Georgia"/>
      <family val="2"/>
      <scheme val="minor"/>
    </font>
    <font>
      <sz val="11"/>
      <color rgb="FF9C0006"/>
      <name val="Georgia"/>
      <family val="2"/>
      <scheme val="minor"/>
    </font>
    <font>
      <sz val="11"/>
      <color rgb="FF9C5700"/>
      <name val="Georgia"/>
      <family val="2"/>
      <scheme val="minor"/>
    </font>
    <font>
      <b/>
      <sz val="11"/>
      <color rgb="FFFA7D00"/>
      <name val="Georgia"/>
      <family val="2"/>
      <scheme val="minor"/>
    </font>
    <font>
      <sz val="11"/>
      <color rgb="FFFA7D00"/>
      <name val="Georgia"/>
      <family val="2"/>
      <scheme val="minor"/>
    </font>
    <font>
      <b/>
      <sz val="11"/>
      <color theme="0"/>
      <name val="Georgia"/>
      <family val="2"/>
      <scheme val="minor"/>
    </font>
    <font>
      <sz val="11"/>
      <color rgb="FFFF0000"/>
      <name val="Georgia"/>
      <family val="2"/>
      <scheme val="minor"/>
    </font>
    <font>
      <i/>
      <sz val="11"/>
      <color rgb="FF7F7F7F"/>
      <name val="Georgia"/>
      <family val="2"/>
      <scheme val="minor"/>
    </font>
    <font>
      <b/>
      <sz val="11"/>
      <color theme="1"/>
      <name val="Georgia"/>
      <family val="2"/>
      <scheme val="minor"/>
    </font>
    <font>
      <sz val="11"/>
      <color theme="0"/>
      <name val="Georgia"/>
      <family val="2"/>
      <scheme val="minor"/>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8">
    <border>
      <left/>
      <right/>
      <top/>
      <bottom/>
      <diagonal/>
    </border>
    <border>
      <left style="thin">
        <color theme="4"/>
      </left>
      <right style="thin">
        <color theme="4"/>
      </right>
      <top style="thin">
        <color theme="4"/>
      </top>
      <bottom style="thin">
        <color theme="4"/>
      </bottom>
      <diagonal/>
    </border>
    <border>
      <left/>
      <right/>
      <top/>
      <bottom style="thin">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horizontal="left" vertical="center" wrapText="1" indent="1"/>
    </xf>
    <xf numFmtId="0" fontId="4" fillId="0" borderId="0" applyNumberFormat="0" applyFont="0" applyFill="0" applyBorder="0" applyProtection="0">
      <alignment horizontal="center" vertical="center"/>
    </xf>
    <xf numFmtId="1" fontId="4" fillId="0" borderId="0" applyFont="0" applyFill="0" applyBorder="0" applyProtection="0">
      <alignment horizontal="center" vertical="center"/>
    </xf>
    <xf numFmtId="164" fontId="4" fillId="0" borderId="0" applyFont="0" applyFill="0" applyBorder="0" applyAlignment="0" applyProtection="0"/>
    <xf numFmtId="167" fontId="4" fillId="0" borderId="0" applyFont="0" applyFill="0" applyBorder="0" applyProtection="0">
      <alignment horizontal="right" vertical="center" indent="1"/>
    </xf>
    <xf numFmtId="166" fontId="4" fillId="0" borderId="0" applyFont="0" applyFill="0" applyBorder="0" applyAlignment="0" applyProtection="0"/>
    <xf numFmtId="9" fontId="4" fillId="0" borderId="0" applyFont="0" applyFill="0" applyBorder="0" applyProtection="0">
      <alignment horizontal="center" vertical="center"/>
    </xf>
    <xf numFmtId="0" fontId="6" fillId="0" borderId="0">
      <alignment vertical="center"/>
    </xf>
    <xf numFmtId="0" fontId="7" fillId="0" borderId="0">
      <alignment vertical="center"/>
    </xf>
    <xf numFmtId="0" fontId="8" fillId="0" borderId="0">
      <alignment horizontal="right" indent="1"/>
    </xf>
    <xf numFmtId="0" fontId="5" fillId="0" borderId="0" applyNumberFormat="0" applyFill="0" applyBorder="0" applyAlignment="0" applyProtection="0"/>
    <xf numFmtId="167" fontId="2" fillId="0" borderId="2">
      <alignment horizontal="left" indent="1"/>
    </xf>
    <xf numFmtId="165" fontId="2" fillId="0" borderId="1">
      <alignment horizontal="left" vertical="center" indent="1"/>
    </xf>
    <xf numFmtId="167" fontId="9" fillId="0" borderId="0" applyFont="0" applyFill="0" applyBorder="0" applyProtection="0">
      <alignment horizontal="right" vertical="center" indent="1"/>
    </xf>
    <xf numFmtId="0" fontId="8" fillId="0" borderId="0" applyNumberFormat="0" applyFill="0" applyBorder="0">
      <alignment horizontal="center" vertical="center" wrapText="1"/>
    </xf>
    <xf numFmtId="0" fontId="2"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3" applyNumberFormat="0" applyAlignment="0" applyProtection="0"/>
    <xf numFmtId="0" fontId="14" fillId="0" borderId="4" applyNumberFormat="0" applyFill="0" applyAlignment="0" applyProtection="0"/>
    <xf numFmtId="0" fontId="15" fillId="6" borderId="5" applyNumberFormat="0" applyAlignment="0" applyProtection="0"/>
    <xf numFmtId="0" fontId="16" fillId="0" borderId="0" applyNumberFormat="0" applyFill="0" applyBorder="0" applyAlignment="0" applyProtection="0"/>
    <xf numFmtId="0" fontId="4" fillId="7" borderId="6" applyNumberFormat="0" applyFont="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20">
    <xf numFmtId="0" fontId="0" fillId="0" borderId="0" xfId="0">
      <alignment horizontal="left" vertical="center" wrapText="1" indent="1"/>
    </xf>
    <xf numFmtId="9" fontId="0" fillId="0" borderId="0" xfId="6" applyFont="1" applyBorder="1">
      <alignment horizontal="center" vertical="center"/>
    </xf>
    <xf numFmtId="0" fontId="0" fillId="0" borderId="0" xfId="1" applyFont="1">
      <alignment horizontal="center" vertical="center"/>
    </xf>
    <xf numFmtId="0" fontId="3" fillId="0" borderId="0" xfId="0" applyFont="1" applyAlignment="1">
      <alignment horizontal="left" vertical="center" indent="1"/>
    </xf>
    <xf numFmtId="9" fontId="3" fillId="0" borderId="0" xfId="0" applyNumberFormat="1" applyFont="1" applyAlignment="1">
      <alignment horizontal="center" vertical="center"/>
    </xf>
    <xf numFmtId="0" fontId="3" fillId="0" borderId="0" xfId="0" applyFont="1" applyAlignment="1">
      <alignment horizontal="center" vertical="center"/>
    </xf>
    <xf numFmtId="0" fontId="0" fillId="0" borderId="0" xfId="0" applyAlignment="1">
      <alignment vertical="top"/>
    </xf>
    <xf numFmtId="0" fontId="8" fillId="0" borderId="0" xfId="9">
      <alignment horizontal="right" indent="1"/>
    </xf>
    <xf numFmtId="167" fontId="2" fillId="0" borderId="2" xfId="11">
      <alignment horizontal="left" indent="1"/>
    </xf>
    <xf numFmtId="0" fontId="5" fillId="0" borderId="0" xfId="10" applyAlignment="1">
      <alignment horizontal="left" vertical="center" indent="1"/>
    </xf>
    <xf numFmtId="167" fontId="0" fillId="0" borderId="0" xfId="4" applyFont="1">
      <alignment horizontal="right" vertical="center" indent="1"/>
    </xf>
    <xf numFmtId="1" fontId="0" fillId="0" borderId="0" xfId="2" applyFont="1">
      <alignment horizontal="center" vertical="center"/>
    </xf>
    <xf numFmtId="0" fontId="6" fillId="0" borderId="0" xfId="7">
      <alignment vertical="center"/>
    </xf>
    <xf numFmtId="0" fontId="7" fillId="0" borderId="0" xfId="8">
      <alignment vertical="center"/>
    </xf>
    <xf numFmtId="167" fontId="0" fillId="0" borderId="0" xfId="13" applyFont="1">
      <alignment horizontal="right" vertical="center" indent="1"/>
    </xf>
    <xf numFmtId="0" fontId="5" fillId="0" borderId="0" xfId="10" applyAlignment="1">
      <alignment horizontal="left" vertical="center" wrapText="1" indent="1"/>
    </xf>
    <xf numFmtId="0" fontId="8" fillId="0" borderId="0" xfId="14">
      <alignment horizontal="center" vertical="center" wrapText="1"/>
    </xf>
    <xf numFmtId="0" fontId="6" fillId="0" borderId="0" xfId="7">
      <alignment vertical="center"/>
    </xf>
    <xf numFmtId="0" fontId="7" fillId="0" borderId="0" xfId="8">
      <alignment vertical="center"/>
    </xf>
    <xf numFmtId="167" fontId="3" fillId="0" borderId="0" xfId="0" applyNumberFormat="1" applyFont="1" applyAlignment="1">
      <alignment horizontal="right" vertical="center" indent="1"/>
    </xf>
  </cellXfs>
  <cellStyles count="50">
    <cellStyle name="20% - Énfasis1" xfId="27" builtinId="30" customBuiltin="1"/>
    <cellStyle name="20% - Énfasis2" xfId="31" builtinId="34" customBuiltin="1"/>
    <cellStyle name="20% - Énfasis3" xfId="35" builtinId="38" customBuiltin="1"/>
    <cellStyle name="20% - Énfasis4" xfId="39" builtinId="42" customBuiltin="1"/>
    <cellStyle name="20% - Énfasis5" xfId="43" builtinId="46" customBuiltin="1"/>
    <cellStyle name="20% - Énfasis6" xfId="47" builtinId="50" customBuiltin="1"/>
    <cellStyle name="40% - Énfasis1" xfId="28" builtinId="31" customBuiltin="1"/>
    <cellStyle name="40% - Énfasis2" xfId="32" builtinId="35" customBuiltin="1"/>
    <cellStyle name="40% - Énfasis3" xfId="36" builtinId="39" customBuiltin="1"/>
    <cellStyle name="40% - Énfasis4" xfId="40" builtinId="43" customBuiltin="1"/>
    <cellStyle name="40% - Énfasis5" xfId="44" builtinId="47" customBuiltin="1"/>
    <cellStyle name="40% - Énfasis6" xfId="48" builtinId="51" customBuiltin="1"/>
    <cellStyle name="60% - Énfasis1" xfId="29" builtinId="32" customBuiltin="1"/>
    <cellStyle name="60% - Énfasis2" xfId="33" builtinId="36" customBuiltin="1"/>
    <cellStyle name="60% - Énfasis3" xfId="37" builtinId="40" customBuiltin="1"/>
    <cellStyle name="60% - Énfasis4" xfId="41" builtinId="44" customBuiltin="1"/>
    <cellStyle name="60% - Énfasis5" xfId="45" builtinId="48" customBuiltin="1"/>
    <cellStyle name="60% - Énfasis6" xfId="49" builtinId="52" customBuiltin="1"/>
    <cellStyle name="Bueno" xfId="16" builtinId="26" customBuiltin="1"/>
    <cellStyle name="Cálculo" xfId="19" builtinId="22" customBuiltin="1"/>
    <cellStyle name="Celda de comprobación" xfId="21" builtinId="23" customBuiltin="1"/>
    <cellStyle name="Celda vinculada" xfId="20" builtinId="24" customBuiltin="1"/>
    <cellStyle name="Comprado/envuelto" xfId="1" xr:uid="{00000000-0005-0000-0000-00000C000000}"/>
    <cellStyle name="Divisa personalizada" xfId="13" xr:uid="{00000000-0005-0000-0000-000004000000}"/>
    <cellStyle name="Encabezado 1" xfId="8" builtinId="16" customBuiltin="1"/>
    <cellStyle name="Encabezado 4" xfId="15" builtinId="19" customBuiltin="1"/>
    <cellStyle name="Encabezado de la tabla" xfId="14" xr:uid="{00000000-0005-0000-0000-00000D000000}"/>
    <cellStyle name="Énfasis1" xfId="26" builtinId="29" customBuiltin="1"/>
    <cellStyle name="Énfasis2" xfId="30" builtinId="33" customBuiltin="1"/>
    <cellStyle name="Énfasis3" xfId="34" builtinId="37" customBuiltin="1"/>
    <cellStyle name="Énfasis4" xfId="38" builtinId="41" customBuiltin="1"/>
    <cellStyle name="Énfasis5" xfId="42" builtinId="45" customBuiltin="1"/>
    <cellStyle name="Énfasis6" xfId="46" builtinId="49" customBuiltin="1"/>
    <cellStyle name="Entrada" xfId="11" builtinId="20" customBuiltin="1"/>
    <cellStyle name="Incorrecto" xfId="17" builtinId="27" customBuiltin="1"/>
    <cellStyle name="Millares" xfId="2" builtinId="3" customBuiltin="1"/>
    <cellStyle name="Millares [0]" xfId="3" builtinId="6" customBuiltin="1"/>
    <cellStyle name="Moneda" xfId="4" builtinId="4" customBuiltin="1"/>
    <cellStyle name="Moneda [0]" xfId="5" builtinId="7" customBuiltin="1"/>
    <cellStyle name="Neutral" xfId="18" builtinId="28" customBuiltin="1"/>
    <cellStyle name="Normal" xfId="0" builtinId="0" customBuiltin="1"/>
    <cellStyle name="Notas" xfId="23" builtinId="10" customBuiltin="1"/>
    <cellStyle name="Porcentaje" xfId="6" builtinId="5" customBuiltin="1"/>
    <cellStyle name="Salida" xfId="12" builtinId="21" customBuiltin="1"/>
    <cellStyle name="Texto de advertencia" xfId="22" builtinId="11" customBuiltin="1"/>
    <cellStyle name="Texto explicativo" xfId="24" builtinId="53" customBuiltin="1"/>
    <cellStyle name="Título" xfId="7" builtinId="15" customBuiltin="1"/>
    <cellStyle name="Título 2" xfId="9" builtinId="17" customBuiltin="1"/>
    <cellStyle name="Título 3" xfId="10" builtinId="18" customBuiltin="1"/>
    <cellStyle name="Total" xfId="25" builtinId="25" customBuiltin="1"/>
  </cellStyles>
  <dxfs count="18">
    <dxf>
      <font>
        <strike/>
        <color theme="3" tint="0.5999633777886288"/>
      </font>
    </dxf>
    <dxf>
      <font>
        <b val="0"/>
        <i val="0"/>
        <strike val="0"/>
        <condense val="0"/>
        <extend val="0"/>
        <outline val="0"/>
        <shadow val="0"/>
        <u val="none"/>
        <vertAlign val="baseline"/>
        <sz val="11"/>
        <color theme="3"/>
        <name val="Georgia"/>
        <scheme val="minor"/>
      </font>
    </dxf>
    <dxf>
      <font>
        <color theme="8" tint="-0.499984740745262"/>
      </font>
    </dxf>
    <dxf>
      <font>
        <color theme="8" tint="-0.499984740745262"/>
      </font>
    </dxf>
    <dxf>
      <font>
        <b val="0"/>
        <i val="0"/>
        <strike val="0"/>
        <condense val="0"/>
        <extend val="0"/>
        <outline val="0"/>
        <shadow val="0"/>
        <u val="none"/>
        <vertAlign val="baseline"/>
        <sz val="9"/>
        <color theme="3"/>
        <name val="Georgia"/>
        <scheme val="minor"/>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3"/>
        <name val="Georgia"/>
        <scheme val="minor"/>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3"/>
        <name val="Georgia"/>
        <scheme val="minor"/>
      </font>
      <numFmt numFmtId="167"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3"/>
        <name val="Georgia"/>
        <scheme val="minor"/>
      </font>
    </dxf>
    <dxf>
      <font>
        <b val="0"/>
        <i val="0"/>
        <strike val="0"/>
        <condense val="0"/>
        <extend val="0"/>
        <outline val="0"/>
        <shadow val="0"/>
        <u val="none"/>
        <vertAlign val="baseline"/>
        <sz val="9"/>
        <color theme="3"/>
        <name val="Georgia"/>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9"/>
        <color theme="3"/>
        <name val="Georgia"/>
        <scheme val="minor"/>
      </font>
      <alignment horizontal="left" vertical="center" textRotation="0" wrapText="0" indent="1" justifyLastLine="0" shrinkToFit="0" readingOrder="0"/>
      <border diagonalUp="0" diagonalDown="0" outline="0">
        <left/>
        <right/>
        <top/>
        <bottom/>
      </border>
    </dxf>
    <dxf>
      <fill>
        <patternFill>
          <bgColor theme="0" tint="-4.99893185216834E-2"/>
        </patternFill>
      </fill>
    </dxf>
    <dxf>
      <fill>
        <patternFill>
          <bgColor theme="0"/>
        </patternFill>
      </fill>
    </dxf>
    <dxf>
      <font>
        <b/>
        <i val="0"/>
      </font>
      <fill>
        <patternFill>
          <bgColor theme="4" tint="0.7999816888943144"/>
        </patternFill>
      </fill>
    </dxf>
    <dxf>
      <font>
        <b/>
        <i val="0"/>
        <color theme="5" tint="-0.499984740745262"/>
      </font>
      <border>
        <top style="thick">
          <color theme="4"/>
        </top>
        <bottom style="double">
          <color theme="4"/>
        </bottom>
      </border>
    </dxf>
    <dxf>
      <border>
        <left style="thin">
          <color theme="4"/>
        </left>
        <right style="thin">
          <color theme="4"/>
        </right>
        <bottom style="thick">
          <color theme="4"/>
        </bottom>
        <vertical style="mediumDashDotDot">
          <color theme="4"/>
        </vertical>
        <horizontal style="thin">
          <color theme="4"/>
        </horizontal>
      </border>
    </dxf>
    <dxf>
      <font>
        <b/>
        <i val="0"/>
      </font>
      <fill>
        <patternFill>
          <bgColor theme="4" tint="0.7999816888943144"/>
        </patternFill>
      </fill>
    </dxf>
    <dxf>
      <font>
        <b/>
        <i val="0"/>
        <color theme="5" tint="-0.499984740745262"/>
      </font>
      <border>
        <top style="thick">
          <color theme="4"/>
        </top>
        <bottom style="double">
          <color theme="4"/>
        </bottom>
      </border>
    </dxf>
    <dxf>
      <border>
        <left style="thin">
          <color theme="4"/>
        </left>
        <right style="thin">
          <color theme="4"/>
        </right>
        <bottom style="thick">
          <color theme="4"/>
        </bottom>
        <vertical style="mediumDashDotDot">
          <color theme="4"/>
        </vertical>
        <horizontal style="thin">
          <color theme="4"/>
        </horizontal>
      </border>
    </dxf>
  </dxfs>
  <tableStyles count="2" defaultPivotStyle="PivotStyleLight16">
    <tableStyle name="Lista de regalos para las fiestas" pivot="0" count="3" xr9:uid="{00000000-0011-0000-FFFF-FFFF00000000}">
      <tableStyleElement type="wholeTable" dxfId="17"/>
      <tableStyleElement type="headerRow" dxfId="16"/>
      <tableStyleElement type="totalRow" dxfId="15"/>
    </tableStyle>
    <tableStyle name="Resumen" pivot="0" count="5" xr9:uid="{00000000-0011-0000-FFFF-FFFF01000000}">
      <tableStyleElement type="wholeTable" dxfId="14"/>
      <tableStyleElement type="headerRow" dxfId="13"/>
      <tableStyleElement type="totalRow" dxfId="12"/>
      <tableStyleElement type="firstColumn" dxfId="11"/>
      <tableStyleElement type="firstColumn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62700</xdr:colOff>
      <xdr:row>0</xdr:row>
      <xdr:rowOff>114300</xdr:rowOff>
    </xdr:to>
    <xdr:grpSp>
      <xdr:nvGrpSpPr>
        <xdr:cNvPr id="4" name="Borde de la página" descr="Borde seccionado de varios colores ">
          <a:extLst>
            <a:ext uri="{FF2B5EF4-FFF2-40B4-BE49-F238E27FC236}">
              <a16:creationId xmlns:a16="http://schemas.microsoft.com/office/drawing/2014/main" id="{00000000-0008-0000-0000-000004000000}"/>
            </a:ext>
          </a:extLst>
        </xdr:cNvPr>
        <xdr:cNvGrpSpPr/>
      </xdr:nvGrpSpPr>
      <xdr:grpSpPr>
        <a:xfrm>
          <a:off x="0" y="0"/>
          <a:ext cx="11988000" cy="114300"/>
          <a:chOff x="190500" y="6334125"/>
          <a:chExt cx="8639175" cy="114300"/>
        </a:xfrm>
      </xdr:grpSpPr>
      <xdr:sp macro="" textlink="">
        <xdr:nvSpPr>
          <xdr:cNvPr id="1034" name="Forma libre 10">
            <a:extLst>
              <a:ext uri="{FF2B5EF4-FFF2-40B4-BE49-F238E27FC236}">
                <a16:creationId xmlns:a16="http://schemas.microsoft.com/office/drawing/2014/main" id="{00000000-0008-0000-0000-00000A040000}"/>
              </a:ext>
            </a:extLst>
          </xdr:cNvPr>
          <xdr:cNvSpPr>
            <a:spLocks noEditPoints="1"/>
          </xdr:cNvSpPr>
        </xdr:nvSpPr>
        <xdr:spPr bwMode="auto">
          <a:xfrm>
            <a:off x="619125" y="6334125"/>
            <a:ext cx="8210550" cy="114300"/>
          </a:xfrm>
          <a:custGeom>
            <a:avLst/>
            <a:gdLst>
              <a:gd name="T0" fmla="*/ 3366 w 3447"/>
              <a:gd name="T1" fmla="*/ 0 h 49"/>
              <a:gd name="T2" fmla="*/ 3447 w 3447"/>
              <a:gd name="T3" fmla="*/ 0 h 49"/>
              <a:gd name="T4" fmla="*/ 3447 w 3447"/>
              <a:gd name="T5" fmla="*/ 49 h 49"/>
              <a:gd name="T6" fmla="*/ 3322 w 3447"/>
              <a:gd name="T7" fmla="*/ 49 h 49"/>
              <a:gd name="T8" fmla="*/ 3366 w 3447"/>
              <a:gd name="T9" fmla="*/ 0 h 49"/>
              <a:gd name="T10" fmla="*/ 2892 w 3447"/>
              <a:gd name="T11" fmla="*/ 0 h 49"/>
              <a:gd name="T12" fmla="*/ 3061 w 3447"/>
              <a:gd name="T13" fmla="*/ 0 h 49"/>
              <a:gd name="T14" fmla="*/ 3019 w 3447"/>
              <a:gd name="T15" fmla="*/ 49 h 49"/>
              <a:gd name="T16" fmla="*/ 2848 w 3447"/>
              <a:gd name="T17" fmla="*/ 49 h 49"/>
              <a:gd name="T18" fmla="*/ 2892 w 3447"/>
              <a:gd name="T19" fmla="*/ 0 h 49"/>
              <a:gd name="T20" fmla="*/ 2417 w 3447"/>
              <a:gd name="T21" fmla="*/ 0 h 49"/>
              <a:gd name="T22" fmla="*/ 2587 w 3447"/>
              <a:gd name="T23" fmla="*/ 0 h 49"/>
              <a:gd name="T24" fmla="*/ 2543 w 3447"/>
              <a:gd name="T25" fmla="*/ 49 h 49"/>
              <a:gd name="T26" fmla="*/ 2374 w 3447"/>
              <a:gd name="T27" fmla="*/ 49 h 49"/>
              <a:gd name="T28" fmla="*/ 2417 w 3447"/>
              <a:gd name="T29" fmla="*/ 0 h 49"/>
              <a:gd name="T30" fmla="*/ 1942 w 3447"/>
              <a:gd name="T31" fmla="*/ 0 h 49"/>
              <a:gd name="T32" fmla="*/ 2113 w 3447"/>
              <a:gd name="T33" fmla="*/ 0 h 49"/>
              <a:gd name="T34" fmla="*/ 2069 w 3447"/>
              <a:gd name="T35" fmla="*/ 49 h 49"/>
              <a:gd name="T36" fmla="*/ 1898 w 3447"/>
              <a:gd name="T37" fmla="*/ 49 h 49"/>
              <a:gd name="T38" fmla="*/ 1942 w 3447"/>
              <a:gd name="T39" fmla="*/ 0 h 49"/>
              <a:gd name="T40" fmla="*/ 1468 w 3447"/>
              <a:gd name="T41" fmla="*/ 0 h 49"/>
              <a:gd name="T42" fmla="*/ 1637 w 3447"/>
              <a:gd name="T43" fmla="*/ 0 h 49"/>
              <a:gd name="T44" fmla="*/ 1594 w 3447"/>
              <a:gd name="T45" fmla="*/ 49 h 49"/>
              <a:gd name="T46" fmla="*/ 1424 w 3447"/>
              <a:gd name="T47" fmla="*/ 49 h 49"/>
              <a:gd name="T48" fmla="*/ 1468 w 3447"/>
              <a:gd name="T49" fmla="*/ 0 h 49"/>
              <a:gd name="T50" fmla="*/ 992 w 3447"/>
              <a:gd name="T51" fmla="*/ 0 h 49"/>
              <a:gd name="T52" fmla="*/ 1163 w 3447"/>
              <a:gd name="T53" fmla="*/ 0 h 49"/>
              <a:gd name="T54" fmla="*/ 1119 w 3447"/>
              <a:gd name="T55" fmla="*/ 49 h 49"/>
              <a:gd name="T56" fmla="*/ 949 w 3447"/>
              <a:gd name="T57" fmla="*/ 49 h 49"/>
              <a:gd name="T58" fmla="*/ 992 w 3447"/>
              <a:gd name="T59" fmla="*/ 0 h 49"/>
              <a:gd name="T60" fmla="*/ 518 w 3447"/>
              <a:gd name="T61" fmla="*/ 0 h 49"/>
              <a:gd name="T62" fmla="*/ 689 w 3447"/>
              <a:gd name="T63" fmla="*/ 0 h 49"/>
              <a:gd name="T64" fmla="*/ 645 w 3447"/>
              <a:gd name="T65" fmla="*/ 49 h 49"/>
              <a:gd name="T66" fmla="*/ 474 w 3447"/>
              <a:gd name="T67" fmla="*/ 49 h 49"/>
              <a:gd name="T68" fmla="*/ 518 w 3447"/>
              <a:gd name="T69" fmla="*/ 0 h 49"/>
              <a:gd name="T70" fmla="*/ 44 w 3447"/>
              <a:gd name="T71" fmla="*/ 0 h 49"/>
              <a:gd name="T72" fmla="*/ 213 w 3447"/>
              <a:gd name="T73" fmla="*/ 0 h 49"/>
              <a:gd name="T74" fmla="*/ 170 w 3447"/>
              <a:gd name="T75" fmla="*/ 49 h 49"/>
              <a:gd name="T76" fmla="*/ 0 w 3447"/>
              <a:gd name="T77" fmla="*/ 49 h 49"/>
              <a:gd name="T78" fmla="*/ 44 w 3447"/>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47" h="49">
                <a:moveTo>
                  <a:pt x="3366" y="0"/>
                </a:moveTo>
                <a:lnTo>
                  <a:pt x="3447" y="0"/>
                </a:lnTo>
                <a:lnTo>
                  <a:pt x="3447" y="49"/>
                </a:lnTo>
                <a:lnTo>
                  <a:pt x="3322" y="49"/>
                </a:lnTo>
                <a:lnTo>
                  <a:pt x="3366" y="0"/>
                </a:lnTo>
                <a:close/>
                <a:moveTo>
                  <a:pt x="2892" y="0"/>
                </a:moveTo>
                <a:lnTo>
                  <a:pt x="3061" y="0"/>
                </a:lnTo>
                <a:lnTo>
                  <a:pt x="3019" y="49"/>
                </a:lnTo>
                <a:lnTo>
                  <a:pt x="2848" y="49"/>
                </a:lnTo>
                <a:lnTo>
                  <a:pt x="2892" y="0"/>
                </a:lnTo>
                <a:close/>
                <a:moveTo>
                  <a:pt x="2417" y="0"/>
                </a:moveTo>
                <a:lnTo>
                  <a:pt x="2587" y="0"/>
                </a:lnTo>
                <a:lnTo>
                  <a:pt x="2543" y="49"/>
                </a:lnTo>
                <a:lnTo>
                  <a:pt x="2374" y="49"/>
                </a:lnTo>
                <a:lnTo>
                  <a:pt x="2417" y="0"/>
                </a:lnTo>
                <a:close/>
                <a:moveTo>
                  <a:pt x="1942" y="0"/>
                </a:moveTo>
                <a:lnTo>
                  <a:pt x="2113" y="0"/>
                </a:lnTo>
                <a:lnTo>
                  <a:pt x="2069" y="49"/>
                </a:lnTo>
                <a:lnTo>
                  <a:pt x="1898" y="49"/>
                </a:lnTo>
                <a:lnTo>
                  <a:pt x="1942" y="0"/>
                </a:lnTo>
                <a:close/>
                <a:moveTo>
                  <a:pt x="1468" y="0"/>
                </a:moveTo>
                <a:lnTo>
                  <a:pt x="1637" y="0"/>
                </a:lnTo>
                <a:lnTo>
                  <a:pt x="1594" y="49"/>
                </a:lnTo>
                <a:lnTo>
                  <a:pt x="1424" y="49"/>
                </a:lnTo>
                <a:lnTo>
                  <a:pt x="1468" y="0"/>
                </a:lnTo>
                <a:close/>
                <a:moveTo>
                  <a:pt x="992" y="0"/>
                </a:moveTo>
                <a:lnTo>
                  <a:pt x="1163" y="0"/>
                </a:lnTo>
                <a:lnTo>
                  <a:pt x="1119" y="49"/>
                </a:lnTo>
                <a:lnTo>
                  <a:pt x="949" y="49"/>
                </a:lnTo>
                <a:lnTo>
                  <a:pt x="992" y="0"/>
                </a:lnTo>
                <a:close/>
                <a:moveTo>
                  <a:pt x="518" y="0"/>
                </a:moveTo>
                <a:lnTo>
                  <a:pt x="689" y="0"/>
                </a:lnTo>
                <a:lnTo>
                  <a:pt x="645" y="49"/>
                </a:lnTo>
                <a:lnTo>
                  <a:pt x="474" y="49"/>
                </a:lnTo>
                <a:lnTo>
                  <a:pt x="518" y="0"/>
                </a:lnTo>
                <a:close/>
                <a:moveTo>
                  <a:pt x="44" y="0"/>
                </a:moveTo>
                <a:lnTo>
                  <a:pt x="213" y="0"/>
                </a:lnTo>
                <a:lnTo>
                  <a:pt x="170" y="49"/>
                </a:lnTo>
                <a:lnTo>
                  <a:pt x="0" y="49"/>
                </a:lnTo>
                <a:lnTo>
                  <a:pt x="44" y="0"/>
                </a:lnTo>
                <a:close/>
              </a:path>
            </a:pathLst>
          </a:custGeom>
          <a:solidFill>
            <a:schemeClr val="accent2"/>
          </a:solidFill>
          <a:ln w="0">
            <a:noFill/>
            <a:prstDash val="solid"/>
            <a:round/>
            <a:headEnd/>
            <a:tailEnd/>
          </a:ln>
        </xdr:spPr>
      </xdr:sp>
      <xdr:sp macro="" textlink="">
        <xdr:nvSpPr>
          <xdr:cNvPr id="1035" name="Forma libre 11">
            <a:extLst>
              <a:ext uri="{FF2B5EF4-FFF2-40B4-BE49-F238E27FC236}">
                <a16:creationId xmlns:a16="http://schemas.microsoft.com/office/drawing/2014/main" id="{00000000-0008-0000-0000-00000B040000}"/>
              </a:ext>
            </a:extLst>
          </xdr:cNvPr>
          <xdr:cNvSpPr>
            <a:spLocks noEditPoints="1"/>
          </xdr:cNvSpPr>
        </xdr:nvSpPr>
        <xdr:spPr bwMode="auto">
          <a:xfrm>
            <a:off x="190500" y="6334125"/>
            <a:ext cx="8286750" cy="114300"/>
          </a:xfrm>
          <a:custGeom>
            <a:avLst/>
            <a:gdLst>
              <a:gd name="T0" fmla="*/ 3311 w 3481"/>
              <a:gd name="T1" fmla="*/ 0 h 49"/>
              <a:gd name="T2" fmla="*/ 3481 w 3481"/>
              <a:gd name="T3" fmla="*/ 0 h 49"/>
              <a:gd name="T4" fmla="*/ 3437 w 3481"/>
              <a:gd name="T5" fmla="*/ 49 h 49"/>
              <a:gd name="T6" fmla="*/ 3268 w 3481"/>
              <a:gd name="T7" fmla="*/ 49 h 49"/>
              <a:gd name="T8" fmla="*/ 3311 w 3481"/>
              <a:gd name="T9" fmla="*/ 0 h 49"/>
              <a:gd name="T10" fmla="*/ 2836 w 3481"/>
              <a:gd name="T11" fmla="*/ 0 h 49"/>
              <a:gd name="T12" fmla="*/ 3006 w 3481"/>
              <a:gd name="T13" fmla="*/ 0 h 49"/>
              <a:gd name="T14" fmla="*/ 2963 w 3481"/>
              <a:gd name="T15" fmla="*/ 49 h 49"/>
              <a:gd name="T16" fmla="*/ 2792 w 3481"/>
              <a:gd name="T17" fmla="*/ 49 h 49"/>
              <a:gd name="T18" fmla="*/ 2836 w 3481"/>
              <a:gd name="T19" fmla="*/ 0 h 49"/>
              <a:gd name="T20" fmla="*/ 2362 w 3481"/>
              <a:gd name="T21" fmla="*/ 0 h 49"/>
              <a:gd name="T22" fmla="*/ 2531 w 3481"/>
              <a:gd name="T23" fmla="*/ 0 h 49"/>
              <a:gd name="T24" fmla="*/ 2488 w 3481"/>
              <a:gd name="T25" fmla="*/ 49 h 49"/>
              <a:gd name="T26" fmla="*/ 2318 w 3481"/>
              <a:gd name="T27" fmla="*/ 49 h 49"/>
              <a:gd name="T28" fmla="*/ 2362 w 3481"/>
              <a:gd name="T29" fmla="*/ 0 h 49"/>
              <a:gd name="T30" fmla="*/ 1886 w 3481"/>
              <a:gd name="T31" fmla="*/ 0 h 49"/>
              <a:gd name="T32" fmla="*/ 2057 w 3481"/>
              <a:gd name="T33" fmla="*/ 0 h 49"/>
              <a:gd name="T34" fmla="*/ 2013 w 3481"/>
              <a:gd name="T35" fmla="*/ 49 h 49"/>
              <a:gd name="T36" fmla="*/ 1844 w 3481"/>
              <a:gd name="T37" fmla="*/ 49 h 49"/>
              <a:gd name="T38" fmla="*/ 1886 w 3481"/>
              <a:gd name="T39" fmla="*/ 0 h 49"/>
              <a:gd name="T40" fmla="*/ 1412 w 3481"/>
              <a:gd name="T41" fmla="*/ 0 h 49"/>
              <a:gd name="T42" fmla="*/ 1583 w 3481"/>
              <a:gd name="T43" fmla="*/ 0 h 49"/>
              <a:gd name="T44" fmla="*/ 1539 w 3481"/>
              <a:gd name="T45" fmla="*/ 49 h 49"/>
              <a:gd name="T46" fmla="*/ 1368 w 3481"/>
              <a:gd name="T47" fmla="*/ 49 h 49"/>
              <a:gd name="T48" fmla="*/ 1412 w 3481"/>
              <a:gd name="T49" fmla="*/ 0 h 49"/>
              <a:gd name="T50" fmla="*/ 938 w 3481"/>
              <a:gd name="T51" fmla="*/ 0 h 49"/>
              <a:gd name="T52" fmla="*/ 1107 w 3481"/>
              <a:gd name="T53" fmla="*/ 0 h 49"/>
              <a:gd name="T54" fmla="*/ 1064 w 3481"/>
              <a:gd name="T55" fmla="*/ 49 h 49"/>
              <a:gd name="T56" fmla="*/ 894 w 3481"/>
              <a:gd name="T57" fmla="*/ 49 h 49"/>
              <a:gd name="T58" fmla="*/ 938 w 3481"/>
              <a:gd name="T59" fmla="*/ 0 h 49"/>
              <a:gd name="T60" fmla="*/ 462 w 3481"/>
              <a:gd name="T61" fmla="*/ 0 h 49"/>
              <a:gd name="T62" fmla="*/ 633 w 3481"/>
              <a:gd name="T63" fmla="*/ 0 h 49"/>
              <a:gd name="T64" fmla="*/ 589 w 3481"/>
              <a:gd name="T65" fmla="*/ 49 h 49"/>
              <a:gd name="T66" fmla="*/ 419 w 3481"/>
              <a:gd name="T67" fmla="*/ 49 h 49"/>
              <a:gd name="T68" fmla="*/ 462 w 3481"/>
              <a:gd name="T69" fmla="*/ 0 h 49"/>
              <a:gd name="T70" fmla="*/ 0 w 3481"/>
              <a:gd name="T71" fmla="*/ 0 h 49"/>
              <a:gd name="T72" fmla="*/ 158 w 3481"/>
              <a:gd name="T73" fmla="*/ 0 h 49"/>
              <a:gd name="T74" fmla="*/ 114 w 3481"/>
              <a:gd name="T75" fmla="*/ 49 h 49"/>
              <a:gd name="T76" fmla="*/ 0 w 3481"/>
              <a:gd name="T77" fmla="*/ 49 h 49"/>
              <a:gd name="T78" fmla="*/ 0 w 3481"/>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81" h="49">
                <a:moveTo>
                  <a:pt x="3311" y="0"/>
                </a:moveTo>
                <a:lnTo>
                  <a:pt x="3481" y="0"/>
                </a:lnTo>
                <a:lnTo>
                  <a:pt x="3437" y="49"/>
                </a:lnTo>
                <a:lnTo>
                  <a:pt x="3268" y="49"/>
                </a:lnTo>
                <a:lnTo>
                  <a:pt x="3311" y="0"/>
                </a:lnTo>
                <a:close/>
                <a:moveTo>
                  <a:pt x="2836" y="0"/>
                </a:moveTo>
                <a:lnTo>
                  <a:pt x="3006" y="0"/>
                </a:lnTo>
                <a:lnTo>
                  <a:pt x="2963" y="49"/>
                </a:lnTo>
                <a:lnTo>
                  <a:pt x="2792" y="49"/>
                </a:lnTo>
                <a:lnTo>
                  <a:pt x="2836" y="0"/>
                </a:lnTo>
                <a:close/>
                <a:moveTo>
                  <a:pt x="2362" y="0"/>
                </a:moveTo>
                <a:lnTo>
                  <a:pt x="2531" y="0"/>
                </a:lnTo>
                <a:lnTo>
                  <a:pt x="2488" y="49"/>
                </a:lnTo>
                <a:lnTo>
                  <a:pt x="2318" y="49"/>
                </a:lnTo>
                <a:lnTo>
                  <a:pt x="2362" y="0"/>
                </a:lnTo>
                <a:close/>
                <a:moveTo>
                  <a:pt x="1886" y="0"/>
                </a:moveTo>
                <a:lnTo>
                  <a:pt x="2057" y="0"/>
                </a:lnTo>
                <a:lnTo>
                  <a:pt x="2013" y="49"/>
                </a:lnTo>
                <a:lnTo>
                  <a:pt x="1844" y="49"/>
                </a:lnTo>
                <a:lnTo>
                  <a:pt x="1886" y="0"/>
                </a:lnTo>
                <a:close/>
                <a:moveTo>
                  <a:pt x="1412" y="0"/>
                </a:moveTo>
                <a:lnTo>
                  <a:pt x="1583" y="0"/>
                </a:lnTo>
                <a:lnTo>
                  <a:pt x="1539" y="49"/>
                </a:lnTo>
                <a:lnTo>
                  <a:pt x="1368" y="49"/>
                </a:lnTo>
                <a:lnTo>
                  <a:pt x="1412" y="0"/>
                </a:lnTo>
                <a:close/>
                <a:moveTo>
                  <a:pt x="938" y="0"/>
                </a:moveTo>
                <a:lnTo>
                  <a:pt x="1107" y="0"/>
                </a:lnTo>
                <a:lnTo>
                  <a:pt x="1064" y="49"/>
                </a:lnTo>
                <a:lnTo>
                  <a:pt x="894" y="49"/>
                </a:lnTo>
                <a:lnTo>
                  <a:pt x="938" y="0"/>
                </a:lnTo>
                <a:close/>
                <a:moveTo>
                  <a:pt x="462" y="0"/>
                </a:moveTo>
                <a:lnTo>
                  <a:pt x="633" y="0"/>
                </a:lnTo>
                <a:lnTo>
                  <a:pt x="589" y="49"/>
                </a:lnTo>
                <a:lnTo>
                  <a:pt x="419" y="49"/>
                </a:lnTo>
                <a:lnTo>
                  <a:pt x="462" y="0"/>
                </a:lnTo>
                <a:close/>
                <a:moveTo>
                  <a:pt x="0" y="0"/>
                </a:moveTo>
                <a:lnTo>
                  <a:pt x="158" y="0"/>
                </a:lnTo>
                <a:lnTo>
                  <a:pt x="114" y="49"/>
                </a:lnTo>
                <a:lnTo>
                  <a:pt x="0" y="49"/>
                </a:lnTo>
                <a:lnTo>
                  <a:pt x="0" y="0"/>
                </a:lnTo>
                <a:close/>
              </a:path>
            </a:pathLst>
          </a:custGeom>
          <a:solidFill>
            <a:schemeClr val="accent1"/>
          </a:solidFill>
          <a:ln w="0">
            <a:noFill/>
            <a:prstDash val="solid"/>
            <a:round/>
            <a:headEnd/>
            <a:tailEnd/>
          </a:ln>
        </xdr:spPr>
      </xdr:sp>
      <xdr:sp macro="" textlink="">
        <xdr:nvSpPr>
          <xdr:cNvPr id="1036" name="Forma libre 12">
            <a:extLst>
              <a:ext uri="{FF2B5EF4-FFF2-40B4-BE49-F238E27FC236}">
                <a16:creationId xmlns:a16="http://schemas.microsoft.com/office/drawing/2014/main" id="{00000000-0008-0000-0000-00000C040000}"/>
              </a:ext>
            </a:extLst>
          </xdr:cNvPr>
          <xdr:cNvSpPr>
            <a:spLocks noEditPoints="1"/>
          </xdr:cNvSpPr>
        </xdr:nvSpPr>
        <xdr:spPr bwMode="auto">
          <a:xfrm>
            <a:off x="523875" y="6334125"/>
            <a:ext cx="8048625" cy="114300"/>
          </a:xfrm>
          <a:custGeom>
            <a:avLst/>
            <a:gdLst>
              <a:gd name="T0" fmla="*/ 3381 w 3381"/>
              <a:gd name="T1" fmla="*/ 0 h 49"/>
              <a:gd name="T2" fmla="*/ 3323 w 3381"/>
              <a:gd name="T3" fmla="*/ 49 h 49"/>
              <a:gd name="T4" fmla="*/ 3129 w 3381"/>
              <a:gd name="T5" fmla="*/ 0 h 49"/>
              <a:gd name="T6" fmla="*/ 3099 w 3381"/>
              <a:gd name="T7" fmla="*/ 49 h 49"/>
              <a:gd name="T8" fmla="*/ 3129 w 3381"/>
              <a:gd name="T9" fmla="*/ 0 h 49"/>
              <a:gd name="T10" fmla="*/ 2905 w 3381"/>
              <a:gd name="T11" fmla="*/ 0 h 49"/>
              <a:gd name="T12" fmla="*/ 2848 w 3381"/>
              <a:gd name="T13" fmla="*/ 49 h 49"/>
              <a:gd name="T14" fmla="*/ 2654 w 3381"/>
              <a:gd name="T15" fmla="*/ 0 h 49"/>
              <a:gd name="T16" fmla="*/ 2625 w 3381"/>
              <a:gd name="T17" fmla="*/ 49 h 49"/>
              <a:gd name="T18" fmla="*/ 2654 w 3381"/>
              <a:gd name="T19" fmla="*/ 0 h 49"/>
              <a:gd name="T20" fmla="*/ 2431 w 3381"/>
              <a:gd name="T21" fmla="*/ 0 h 49"/>
              <a:gd name="T22" fmla="*/ 2373 w 3381"/>
              <a:gd name="T23" fmla="*/ 49 h 49"/>
              <a:gd name="T24" fmla="*/ 2179 w 3381"/>
              <a:gd name="T25" fmla="*/ 0 h 49"/>
              <a:gd name="T26" fmla="*/ 2150 w 3381"/>
              <a:gd name="T27" fmla="*/ 49 h 49"/>
              <a:gd name="T28" fmla="*/ 2179 w 3381"/>
              <a:gd name="T29" fmla="*/ 0 h 49"/>
              <a:gd name="T30" fmla="*/ 1957 w 3381"/>
              <a:gd name="T31" fmla="*/ 0 h 49"/>
              <a:gd name="T32" fmla="*/ 1898 w 3381"/>
              <a:gd name="T33" fmla="*/ 49 h 49"/>
              <a:gd name="T34" fmla="*/ 1705 w 3381"/>
              <a:gd name="T35" fmla="*/ 0 h 49"/>
              <a:gd name="T36" fmla="*/ 1675 w 3381"/>
              <a:gd name="T37" fmla="*/ 49 h 49"/>
              <a:gd name="T38" fmla="*/ 1705 w 3381"/>
              <a:gd name="T39" fmla="*/ 0 h 49"/>
              <a:gd name="T40" fmla="*/ 1481 w 3381"/>
              <a:gd name="T41" fmla="*/ 0 h 49"/>
              <a:gd name="T42" fmla="*/ 1424 w 3381"/>
              <a:gd name="T43" fmla="*/ 49 h 49"/>
              <a:gd name="T44" fmla="*/ 1230 w 3381"/>
              <a:gd name="T45" fmla="*/ 0 h 49"/>
              <a:gd name="T46" fmla="*/ 1201 w 3381"/>
              <a:gd name="T47" fmla="*/ 49 h 49"/>
              <a:gd name="T48" fmla="*/ 1230 w 3381"/>
              <a:gd name="T49" fmla="*/ 0 h 49"/>
              <a:gd name="T50" fmla="*/ 1007 w 3381"/>
              <a:gd name="T51" fmla="*/ 0 h 49"/>
              <a:gd name="T52" fmla="*/ 950 w 3381"/>
              <a:gd name="T53" fmla="*/ 49 h 49"/>
              <a:gd name="T54" fmla="*/ 756 w 3381"/>
              <a:gd name="T55" fmla="*/ 0 h 49"/>
              <a:gd name="T56" fmla="*/ 726 w 3381"/>
              <a:gd name="T57" fmla="*/ 49 h 49"/>
              <a:gd name="T58" fmla="*/ 756 w 3381"/>
              <a:gd name="T59" fmla="*/ 0 h 49"/>
              <a:gd name="T60" fmla="*/ 532 w 3381"/>
              <a:gd name="T61" fmla="*/ 0 h 49"/>
              <a:gd name="T62" fmla="*/ 474 w 3381"/>
              <a:gd name="T63" fmla="*/ 49 h 49"/>
              <a:gd name="T64" fmla="*/ 280 w 3381"/>
              <a:gd name="T65" fmla="*/ 0 h 49"/>
              <a:gd name="T66" fmla="*/ 252 w 3381"/>
              <a:gd name="T67" fmla="*/ 49 h 49"/>
              <a:gd name="T68" fmla="*/ 280 w 3381"/>
              <a:gd name="T69" fmla="*/ 0 h 49"/>
              <a:gd name="T70" fmla="*/ 57 w 3381"/>
              <a:gd name="T71" fmla="*/ 0 h 49"/>
              <a:gd name="T72" fmla="*/ 0 w 3381"/>
              <a:gd name="T73" fmla="*/ 49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81" h="49">
                <a:moveTo>
                  <a:pt x="3367" y="0"/>
                </a:moveTo>
                <a:lnTo>
                  <a:pt x="3381" y="0"/>
                </a:lnTo>
                <a:lnTo>
                  <a:pt x="3337" y="49"/>
                </a:lnTo>
                <a:lnTo>
                  <a:pt x="3323" y="49"/>
                </a:lnTo>
                <a:lnTo>
                  <a:pt x="3367" y="0"/>
                </a:lnTo>
                <a:close/>
                <a:moveTo>
                  <a:pt x="3129" y="0"/>
                </a:moveTo>
                <a:lnTo>
                  <a:pt x="3143" y="0"/>
                </a:lnTo>
                <a:lnTo>
                  <a:pt x="3099" y="49"/>
                </a:lnTo>
                <a:lnTo>
                  <a:pt x="3085" y="49"/>
                </a:lnTo>
                <a:lnTo>
                  <a:pt x="3129" y="0"/>
                </a:lnTo>
                <a:close/>
                <a:moveTo>
                  <a:pt x="2891" y="0"/>
                </a:moveTo>
                <a:lnTo>
                  <a:pt x="2905" y="0"/>
                </a:lnTo>
                <a:lnTo>
                  <a:pt x="2862" y="49"/>
                </a:lnTo>
                <a:lnTo>
                  <a:pt x="2848" y="49"/>
                </a:lnTo>
                <a:lnTo>
                  <a:pt x="2891" y="0"/>
                </a:lnTo>
                <a:close/>
                <a:moveTo>
                  <a:pt x="2654" y="0"/>
                </a:moveTo>
                <a:lnTo>
                  <a:pt x="2669" y="0"/>
                </a:lnTo>
                <a:lnTo>
                  <a:pt x="2625" y="49"/>
                </a:lnTo>
                <a:lnTo>
                  <a:pt x="2610" y="49"/>
                </a:lnTo>
                <a:lnTo>
                  <a:pt x="2654" y="0"/>
                </a:lnTo>
                <a:close/>
                <a:moveTo>
                  <a:pt x="2417" y="0"/>
                </a:moveTo>
                <a:lnTo>
                  <a:pt x="2431" y="0"/>
                </a:lnTo>
                <a:lnTo>
                  <a:pt x="2387" y="49"/>
                </a:lnTo>
                <a:lnTo>
                  <a:pt x="2373" y="49"/>
                </a:lnTo>
                <a:lnTo>
                  <a:pt x="2417" y="0"/>
                </a:lnTo>
                <a:close/>
                <a:moveTo>
                  <a:pt x="2179" y="0"/>
                </a:moveTo>
                <a:lnTo>
                  <a:pt x="2193" y="0"/>
                </a:lnTo>
                <a:lnTo>
                  <a:pt x="2150" y="49"/>
                </a:lnTo>
                <a:lnTo>
                  <a:pt x="2136" y="49"/>
                </a:lnTo>
                <a:lnTo>
                  <a:pt x="2179" y="0"/>
                </a:lnTo>
                <a:close/>
                <a:moveTo>
                  <a:pt x="1942" y="0"/>
                </a:moveTo>
                <a:lnTo>
                  <a:pt x="1957" y="0"/>
                </a:lnTo>
                <a:lnTo>
                  <a:pt x="1913" y="49"/>
                </a:lnTo>
                <a:lnTo>
                  <a:pt x="1898" y="49"/>
                </a:lnTo>
                <a:lnTo>
                  <a:pt x="1942" y="0"/>
                </a:lnTo>
                <a:close/>
                <a:moveTo>
                  <a:pt x="1705" y="0"/>
                </a:moveTo>
                <a:lnTo>
                  <a:pt x="1719" y="0"/>
                </a:lnTo>
                <a:lnTo>
                  <a:pt x="1675" y="49"/>
                </a:lnTo>
                <a:lnTo>
                  <a:pt x="1662" y="49"/>
                </a:lnTo>
                <a:lnTo>
                  <a:pt x="1705" y="0"/>
                </a:lnTo>
                <a:close/>
                <a:moveTo>
                  <a:pt x="1467" y="0"/>
                </a:moveTo>
                <a:lnTo>
                  <a:pt x="1481" y="0"/>
                </a:lnTo>
                <a:lnTo>
                  <a:pt x="1438" y="49"/>
                </a:lnTo>
                <a:lnTo>
                  <a:pt x="1424" y="49"/>
                </a:lnTo>
                <a:lnTo>
                  <a:pt x="1467" y="0"/>
                </a:lnTo>
                <a:close/>
                <a:moveTo>
                  <a:pt x="1230" y="0"/>
                </a:moveTo>
                <a:lnTo>
                  <a:pt x="1245" y="0"/>
                </a:lnTo>
                <a:lnTo>
                  <a:pt x="1201" y="49"/>
                </a:lnTo>
                <a:lnTo>
                  <a:pt x="1186" y="49"/>
                </a:lnTo>
                <a:lnTo>
                  <a:pt x="1230" y="0"/>
                </a:lnTo>
                <a:close/>
                <a:moveTo>
                  <a:pt x="993" y="0"/>
                </a:moveTo>
                <a:lnTo>
                  <a:pt x="1007" y="0"/>
                </a:lnTo>
                <a:lnTo>
                  <a:pt x="963" y="49"/>
                </a:lnTo>
                <a:lnTo>
                  <a:pt x="950" y="49"/>
                </a:lnTo>
                <a:lnTo>
                  <a:pt x="993" y="0"/>
                </a:lnTo>
                <a:close/>
                <a:moveTo>
                  <a:pt x="756" y="0"/>
                </a:moveTo>
                <a:lnTo>
                  <a:pt x="769" y="0"/>
                </a:lnTo>
                <a:lnTo>
                  <a:pt x="726" y="49"/>
                </a:lnTo>
                <a:lnTo>
                  <a:pt x="712" y="49"/>
                </a:lnTo>
                <a:lnTo>
                  <a:pt x="756" y="0"/>
                </a:lnTo>
                <a:close/>
                <a:moveTo>
                  <a:pt x="518" y="0"/>
                </a:moveTo>
                <a:lnTo>
                  <a:pt x="532" y="0"/>
                </a:lnTo>
                <a:lnTo>
                  <a:pt x="488" y="49"/>
                </a:lnTo>
                <a:lnTo>
                  <a:pt x="474" y="49"/>
                </a:lnTo>
                <a:lnTo>
                  <a:pt x="518" y="0"/>
                </a:lnTo>
                <a:close/>
                <a:moveTo>
                  <a:pt x="280" y="0"/>
                </a:moveTo>
                <a:lnTo>
                  <a:pt x="295" y="0"/>
                </a:lnTo>
                <a:lnTo>
                  <a:pt x="252" y="49"/>
                </a:lnTo>
                <a:lnTo>
                  <a:pt x="238" y="49"/>
                </a:lnTo>
                <a:lnTo>
                  <a:pt x="280" y="0"/>
                </a:lnTo>
                <a:close/>
                <a:moveTo>
                  <a:pt x="44" y="0"/>
                </a:moveTo>
                <a:lnTo>
                  <a:pt x="57" y="0"/>
                </a:lnTo>
                <a:lnTo>
                  <a:pt x="14" y="49"/>
                </a:lnTo>
                <a:lnTo>
                  <a:pt x="0" y="49"/>
                </a:lnTo>
                <a:lnTo>
                  <a:pt x="44" y="0"/>
                </a:lnTo>
                <a:close/>
              </a:path>
            </a:pathLst>
          </a:custGeom>
          <a:solidFill>
            <a:schemeClr val="accent3"/>
          </a:solidFill>
          <a:ln w="0">
            <a:noFill/>
            <a:prstDash val="solid"/>
            <a:round/>
            <a:headEnd/>
            <a:tailEnd/>
          </a:ln>
        </xdr:spPr>
      </xdr:sp>
    </xdr:grp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62700</xdr:colOff>
      <xdr:row>0</xdr:row>
      <xdr:rowOff>114300</xdr:rowOff>
    </xdr:to>
    <xdr:grpSp>
      <xdr:nvGrpSpPr>
        <xdr:cNvPr id="2" name="Borde de la página" descr="Borde seccionado de varios colores">
          <a:extLst>
            <a:ext uri="{FF2B5EF4-FFF2-40B4-BE49-F238E27FC236}">
              <a16:creationId xmlns:a16="http://schemas.microsoft.com/office/drawing/2014/main" id="{BDDC79DC-0652-4904-8035-C5CE26684BAD}"/>
            </a:ext>
          </a:extLst>
        </xdr:cNvPr>
        <xdr:cNvGrpSpPr/>
      </xdr:nvGrpSpPr>
      <xdr:grpSpPr>
        <a:xfrm>
          <a:off x="0" y="0"/>
          <a:ext cx="11988000" cy="114300"/>
          <a:chOff x="190500" y="6334125"/>
          <a:chExt cx="8639175" cy="114300"/>
        </a:xfrm>
      </xdr:grpSpPr>
      <xdr:sp macro="" textlink="">
        <xdr:nvSpPr>
          <xdr:cNvPr id="3" name="Forma libre 10">
            <a:extLst>
              <a:ext uri="{FF2B5EF4-FFF2-40B4-BE49-F238E27FC236}">
                <a16:creationId xmlns:a16="http://schemas.microsoft.com/office/drawing/2014/main" id="{F011D044-2435-4A0F-96C8-1CC7A730023A}"/>
              </a:ext>
            </a:extLst>
          </xdr:cNvPr>
          <xdr:cNvSpPr>
            <a:spLocks noEditPoints="1"/>
          </xdr:cNvSpPr>
        </xdr:nvSpPr>
        <xdr:spPr bwMode="auto">
          <a:xfrm>
            <a:off x="619125" y="6334125"/>
            <a:ext cx="8210550" cy="114300"/>
          </a:xfrm>
          <a:custGeom>
            <a:avLst/>
            <a:gdLst>
              <a:gd name="T0" fmla="*/ 3366 w 3447"/>
              <a:gd name="T1" fmla="*/ 0 h 49"/>
              <a:gd name="T2" fmla="*/ 3447 w 3447"/>
              <a:gd name="T3" fmla="*/ 0 h 49"/>
              <a:gd name="T4" fmla="*/ 3447 w 3447"/>
              <a:gd name="T5" fmla="*/ 49 h 49"/>
              <a:gd name="T6" fmla="*/ 3322 w 3447"/>
              <a:gd name="T7" fmla="*/ 49 h 49"/>
              <a:gd name="T8" fmla="*/ 3366 w 3447"/>
              <a:gd name="T9" fmla="*/ 0 h 49"/>
              <a:gd name="T10" fmla="*/ 2892 w 3447"/>
              <a:gd name="T11" fmla="*/ 0 h 49"/>
              <a:gd name="T12" fmla="*/ 3061 w 3447"/>
              <a:gd name="T13" fmla="*/ 0 h 49"/>
              <a:gd name="T14" fmla="*/ 3019 w 3447"/>
              <a:gd name="T15" fmla="*/ 49 h 49"/>
              <a:gd name="T16" fmla="*/ 2848 w 3447"/>
              <a:gd name="T17" fmla="*/ 49 h 49"/>
              <a:gd name="T18" fmla="*/ 2892 w 3447"/>
              <a:gd name="T19" fmla="*/ 0 h 49"/>
              <a:gd name="T20" fmla="*/ 2417 w 3447"/>
              <a:gd name="T21" fmla="*/ 0 h 49"/>
              <a:gd name="T22" fmla="*/ 2587 w 3447"/>
              <a:gd name="T23" fmla="*/ 0 h 49"/>
              <a:gd name="T24" fmla="*/ 2543 w 3447"/>
              <a:gd name="T25" fmla="*/ 49 h 49"/>
              <a:gd name="T26" fmla="*/ 2374 w 3447"/>
              <a:gd name="T27" fmla="*/ 49 h 49"/>
              <a:gd name="T28" fmla="*/ 2417 w 3447"/>
              <a:gd name="T29" fmla="*/ 0 h 49"/>
              <a:gd name="T30" fmla="*/ 1942 w 3447"/>
              <a:gd name="T31" fmla="*/ 0 h 49"/>
              <a:gd name="T32" fmla="*/ 2113 w 3447"/>
              <a:gd name="T33" fmla="*/ 0 h 49"/>
              <a:gd name="T34" fmla="*/ 2069 w 3447"/>
              <a:gd name="T35" fmla="*/ 49 h 49"/>
              <a:gd name="T36" fmla="*/ 1898 w 3447"/>
              <a:gd name="T37" fmla="*/ 49 h 49"/>
              <a:gd name="T38" fmla="*/ 1942 w 3447"/>
              <a:gd name="T39" fmla="*/ 0 h 49"/>
              <a:gd name="T40" fmla="*/ 1468 w 3447"/>
              <a:gd name="T41" fmla="*/ 0 h 49"/>
              <a:gd name="T42" fmla="*/ 1637 w 3447"/>
              <a:gd name="T43" fmla="*/ 0 h 49"/>
              <a:gd name="T44" fmla="*/ 1594 w 3447"/>
              <a:gd name="T45" fmla="*/ 49 h 49"/>
              <a:gd name="T46" fmla="*/ 1424 w 3447"/>
              <a:gd name="T47" fmla="*/ 49 h 49"/>
              <a:gd name="T48" fmla="*/ 1468 w 3447"/>
              <a:gd name="T49" fmla="*/ 0 h 49"/>
              <a:gd name="T50" fmla="*/ 992 w 3447"/>
              <a:gd name="T51" fmla="*/ 0 h 49"/>
              <a:gd name="T52" fmla="*/ 1163 w 3447"/>
              <a:gd name="T53" fmla="*/ 0 h 49"/>
              <a:gd name="T54" fmla="*/ 1119 w 3447"/>
              <a:gd name="T55" fmla="*/ 49 h 49"/>
              <a:gd name="T56" fmla="*/ 949 w 3447"/>
              <a:gd name="T57" fmla="*/ 49 h 49"/>
              <a:gd name="T58" fmla="*/ 992 w 3447"/>
              <a:gd name="T59" fmla="*/ 0 h 49"/>
              <a:gd name="T60" fmla="*/ 518 w 3447"/>
              <a:gd name="T61" fmla="*/ 0 h 49"/>
              <a:gd name="T62" fmla="*/ 689 w 3447"/>
              <a:gd name="T63" fmla="*/ 0 h 49"/>
              <a:gd name="T64" fmla="*/ 645 w 3447"/>
              <a:gd name="T65" fmla="*/ 49 h 49"/>
              <a:gd name="T66" fmla="*/ 474 w 3447"/>
              <a:gd name="T67" fmla="*/ 49 h 49"/>
              <a:gd name="T68" fmla="*/ 518 w 3447"/>
              <a:gd name="T69" fmla="*/ 0 h 49"/>
              <a:gd name="T70" fmla="*/ 44 w 3447"/>
              <a:gd name="T71" fmla="*/ 0 h 49"/>
              <a:gd name="T72" fmla="*/ 213 w 3447"/>
              <a:gd name="T73" fmla="*/ 0 h 49"/>
              <a:gd name="T74" fmla="*/ 170 w 3447"/>
              <a:gd name="T75" fmla="*/ 49 h 49"/>
              <a:gd name="T76" fmla="*/ 0 w 3447"/>
              <a:gd name="T77" fmla="*/ 49 h 49"/>
              <a:gd name="T78" fmla="*/ 44 w 3447"/>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47" h="49">
                <a:moveTo>
                  <a:pt x="3366" y="0"/>
                </a:moveTo>
                <a:lnTo>
                  <a:pt x="3447" y="0"/>
                </a:lnTo>
                <a:lnTo>
                  <a:pt x="3447" y="49"/>
                </a:lnTo>
                <a:lnTo>
                  <a:pt x="3322" y="49"/>
                </a:lnTo>
                <a:lnTo>
                  <a:pt x="3366" y="0"/>
                </a:lnTo>
                <a:close/>
                <a:moveTo>
                  <a:pt x="2892" y="0"/>
                </a:moveTo>
                <a:lnTo>
                  <a:pt x="3061" y="0"/>
                </a:lnTo>
                <a:lnTo>
                  <a:pt x="3019" y="49"/>
                </a:lnTo>
                <a:lnTo>
                  <a:pt x="2848" y="49"/>
                </a:lnTo>
                <a:lnTo>
                  <a:pt x="2892" y="0"/>
                </a:lnTo>
                <a:close/>
                <a:moveTo>
                  <a:pt x="2417" y="0"/>
                </a:moveTo>
                <a:lnTo>
                  <a:pt x="2587" y="0"/>
                </a:lnTo>
                <a:lnTo>
                  <a:pt x="2543" y="49"/>
                </a:lnTo>
                <a:lnTo>
                  <a:pt x="2374" y="49"/>
                </a:lnTo>
                <a:lnTo>
                  <a:pt x="2417" y="0"/>
                </a:lnTo>
                <a:close/>
                <a:moveTo>
                  <a:pt x="1942" y="0"/>
                </a:moveTo>
                <a:lnTo>
                  <a:pt x="2113" y="0"/>
                </a:lnTo>
                <a:lnTo>
                  <a:pt x="2069" y="49"/>
                </a:lnTo>
                <a:lnTo>
                  <a:pt x="1898" y="49"/>
                </a:lnTo>
                <a:lnTo>
                  <a:pt x="1942" y="0"/>
                </a:lnTo>
                <a:close/>
                <a:moveTo>
                  <a:pt x="1468" y="0"/>
                </a:moveTo>
                <a:lnTo>
                  <a:pt x="1637" y="0"/>
                </a:lnTo>
                <a:lnTo>
                  <a:pt x="1594" y="49"/>
                </a:lnTo>
                <a:lnTo>
                  <a:pt x="1424" y="49"/>
                </a:lnTo>
                <a:lnTo>
                  <a:pt x="1468" y="0"/>
                </a:lnTo>
                <a:close/>
                <a:moveTo>
                  <a:pt x="992" y="0"/>
                </a:moveTo>
                <a:lnTo>
                  <a:pt x="1163" y="0"/>
                </a:lnTo>
                <a:lnTo>
                  <a:pt x="1119" y="49"/>
                </a:lnTo>
                <a:lnTo>
                  <a:pt x="949" y="49"/>
                </a:lnTo>
                <a:lnTo>
                  <a:pt x="992" y="0"/>
                </a:lnTo>
                <a:close/>
                <a:moveTo>
                  <a:pt x="518" y="0"/>
                </a:moveTo>
                <a:lnTo>
                  <a:pt x="689" y="0"/>
                </a:lnTo>
                <a:lnTo>
                  <a:pt x="645" y="49"/>
                </a:lnTo>
                <a:lnTo>
                  <a:pt x="474" y="49"/>
                </a:lnTo>
                <a:lnTo>
                  <a:pt x="518" y="0"/>
                </a:lnTo>
                <a:close/>
                <a:moveTo>
                  <a:pt x="44" y="0"/>
                </a:moveTo>
                <a:lnTo>
                  <a:pt x="213" y="0"/>
                </a:lnTo>
                <a:lnTo>
                  <a:pt x="170" y="49"/>
                </a:lnTo>
                <a:lnTo>
                  <a:pt x="0" y="49"/>
                </a:lnTo>
                <a:lnTo>
                  <a:pt x="44" y="0"/>
                </a:lnTo>
                <a:close/>
              </a:path>
            </a:pathLst>
          </a:custGeom>
          <a:solidFill>
            <a:schemeClr val="accent2"/>
          </a:solidFill>
          <a:ln w="0">
            <a:noFill/>
            <a:prstDash val="solid"/>
            <a:round/>
            <a:headEnd/>
            <a:tailEnd/>
          </a:ln>
        </xdr:spPr>
      </xdr:sp>
      <xdr:sp macro="" textlink="">
        <xdr:nvSpPr>
          <xdr:cNvPr id="4" name="Forma libre 11">
            <a:extLst>
              <a:ext uri="{FF2B5EF4-FFF2-40B4-BE49-F238E27FC236}">
                <a16:creationId xmlns:a16="http://schemas.microsoft.com/office/drawing/2014/main" id="{52C37E90-FD9C-4446-B9B7-251CA73CA7DB}"/>
              </a:ext>
            </a:extLst>
          </xdr:cNvPr>
          <xdr:cNvSpPr>
            <a:spLocks noEditPoints="1"/>
          </xdr:cNvSpPr>
        </xdr:nvSpPr>
        <xdr:spPr bwMode="auto">
          <a:xfrm>
            <a:off x="190500" y="6334125"/>
            <a:ext cx="8286750" cy="114300"/>
          </a:xfrm>
          <a:custGeom>
            <a:avLst/>
            <a:gdLst>
              <a:gd name="T0" fmla="*/ 3311 w 3481"/>
              <a:gd name="T1" fmla="*/ 0 h 49"/>
              <a:gd name="T2" fmla="*/ 3481 w 3481"/>
              <a:gd name="T3" fmla="*/ 0 h 49"/>
              <a:gd name="T4" fmla="*/ 3437 w 3481"/>
              <a:gd name="T5" fmla="*/ 49 h 49"/>
              <a:gd name="T6" fmla="*/ 3268 w 3481"/>
              <a:gd name="T7" fmla="*/ 49 h 49"/>
              <a:gd name="T8" fmla="*/ 3311 w 3481"/>
              <a:gd name="T9" fmla="*/ 0 h 49"/>
              <a:gd name="T10" fmla="*/ 2836 w 3481"/>
              <a:gd name="T11" fmla="*/ 0 h 49"/>
              <a:gd name="T12" fmla="*/ 3006 w 3481"/>
              <a:gd name="T13" fmla="*/ 0 h 49"/>
              <a:gd name="T14" fmla="*/ 2963 w 3481"/>
              <a:gd name="T15" fmla="*/ 49 h 49"/>
              <a:gd name="T16" fmla="*/ 2792 w 3481"/>
              <a:gd name="T17" fmla="*/ 49 h 49"/>
              <a:gd name="T18" fmla="*/ 2836 w 3481"/>
              <a:gd name="T19" fmla="*/ 0 h 49"/>
              <a:gd name="T20" fmla="*/ 2362 w 3481"/>
              <a:gd name="T21" fmla="*/ 0 h 49"/>
              <a:gd name="T22" fmla="*/ 2531 w 3481"/>
              <a:gd name="T23" fmla="*/ 0 h 49"/>
              <a:gd name="T24" fmla="*/ 2488 w 3481"/>
              <a:gd name="T25" fmla="*/ 49 h 49"/>
              <a:gd name="T26" fmla="*/ 2318 w 3481"/>
              <a:gd name="T27" fmla="*/ 49 h 49"/>
              <a:gd name="T28" fmla="*/ 2362 w 3481"/>
              <a:gd name="T29" fmla="*/ 0 h 49"/>
              <a:gd name="T30" fmla="*/ 1886 w 3481"/>
              <a:gd name="T31" fmla="*/ 0 h 49"/>
              <a:gd name="T32" fmla="*/ 2057 w 3481"/>
              <a:gd name="T33" fmla="*/ 0 h 49"/>
              <a:gd name="T34" fmla="*/ 2013 w 3481"/>
              <a:gd name="T35" fmla="*/ 49 h 49"/>
              <a:gd name="T36" fmla="*/ 1844 w 3481"/>
              <a:gd name="T37" fmla="*/ 49 h 49"/>
              <a:gd name="T38" fmla="*/ 1886 w 3481"/>
              <a:gd name="T39" fmla="*/ 0 h 49"/>
              <a:gd name="T40" fmla="*/ 1412 w 3481"/>
              <a:gd name="T41" fmla="*/ 0 h 49"/>
              <a:gd name="T42" fmla="*/ 1583 w 3481"/>
              <a:gd name="T43" fmla="*/ 0 h 49"/>
              <a:gd name="T44" fmla="*/ 1539 w 3481"/>
              <a:gd name="T45" fmla="*/ 49 h 49"/>
              <a:gd name="T46" fmla="*/ 1368 w 3481"/>
              <a:gd name="T47" fmla="*/ 49 h 49"/>
              <a:gd name="T48" fmla="*/ 1412 w 3481"/>
              <a:gd name="T49" fmla="*/ 0 h 49"/>
              <a:gd name="T50" fmla="*/ 938 w 3481"/>
              <a:gd name="T51" fmla="*/ 0 h 49"/>
              <a:gd name="T52" fmla="*/ 1107 w 3481"/>
              <a:gd name="T53" fmla="*/ 0 h 49"/>
              <a:gd name="T54" fmla="*/ 1064 w 3481"/>
              <a:gd name="T55" fmla="*/ 49 h 49"/>
              <a:gd name="T56" fmla="*/ 894 w 3481"/>
              <a:gd name="T57" fmla="*/ 49 h 49"/>
              <a:gd name="T58" fmla="*/ 938 w 3481"/>
              <a:gd name="T59" fmla="*/ 0 h 49"/>
              <a:gd name="T60" fmla="*/ 462 w 3481"/>
              <a:gd name="T61" fmla="*/ 0 h 49"/>
              <a:gd name="T62" fmla="*/ 633 w 3481"/>
              <a:gd name="T63" fmla="*/ 0 h 49"/>
              <a:gd name="T64" fmla="*/ 589 w 3481"/>
              <a:gd name="T65" fmla="*/ 49 h 49"/>
              <a:gd name="T66" fmla="*/ 419 w 3481"/>
              <a:gd name="T67" fmla="*/ 49 h 49"/>
              <a:gd name="T68" fmla="*/ 462 w 3481"/>
              <a:gd name="T69" fmla="*/ 0 h 49"/>
              <a:gd name="T70" fmla="*/ 0 w 3481"/>
              <a:gd name="T71" fmla="*/ 0 h 49"/>
              <a:gd name="T72" fmla="*/ 158 w 3481"/>
              <a:gd name="T73" fmla="*/ 0 h 49"/>
              <a:gd name="T74" fmla="*/ 114 w 3481"/>
              <a:gd name="T75" fmla="*/ 49 h 49"/>
              <a:gd name="T76" fmla="*/ 0 w 3481"/>
              <a:gd name="T77" fmla="*/ 49 h 49"/>
              <a:gd name="T78" fmla="*/ 0 w 3481"/>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81" h="49">
                <a:moveTo>
                  <a:pt x="3311" y="0"/>
                </a:moveTo>
                <a:lnTo>
                  <a:pt x="3481" y="0"/>
                </a:lnTo>
                <a:lnTo>
                  <a:pt x="3437" y="49"/>
                </a:lnTo>
                <a:lnTo>
                  <a:pt x="3268" y="49"/>
                </a:lnTo>
                <a:lnTo>
                  <a:pt x="3311" y="0"/>
                </a:lnTo>
                <a:close/>
                <a:moveTo>
                  <a:pt x="2836" y="0"/>
                </a:moveTo>
                <a:lnTo>
                  <a:pt x="3006" y="0"/>
                </a:lnTo>
                <a:lnTo>
                  <a:pt x="2963" y="49"/>
                </a:lnTo>
                <a:lnTo>
                  <a:pt x="2792" y="49"/>
                </a:lnTo>
                <a:lnTo>
                  <a:pt x="2836" y="0"/>
                </a:lnTo>
                <a:close/>
                <a:moveTo>
                  <a:pt x="2362" y="0"/>
                </a:moveTo>
                <a:lnTo>
                  <a:pt x="2531" y="0"/>
                </a:lnTo>
                <a:lnTo>
                  <a:pt x="2488" y="49"/>
                </a:lnTo>
                <a:lnTo>
                  <a:pt x="2318" y="49"/>
                </a:lnTo>
                <a:lnTo>
                  <a:pt x="2362" y="0"/>
                </a:lnTo>
                <a:close/>
                <a:moveTo>
                  <a:pt x="1886" y="0"/>
                </a:moveTo>
                <a:lnTo>
                  <a:pt x="2057" y="0"/>
                </a:lnTo>
                <a:lnTo>
                  <a:pt x="2013" y="49"/>
                </a:lnTo>
                <a:lnTo>
                  <a:pt x="1844" y="49"/>
                </a:lnTo>
                <a:lnTo>
                  <a:pt x="1886" y="0"/>
                </a:lnTo>
                <a:close/>
                <a:moveTo>
                  <a:pt x="1412" y="0"/>
                </a:moveTo>
                <a:lnTo>
                  <a:pt x="1583" y="0"/>
                </a:lnTo>
                <a:lnTo>
                  <a:pt x="1539" y="49"/>
                </a:lnTo>
                <a:lnTo>
                  <a:pt x="1368" y="49"/>
                </a:lnTo>
                <a:lnTo>
                  <a:pt x="1412" y="0"/>
                </a:lnTo>
                <a:close/>
                <a:moveTo>
                  <a:pt x="938" y="0"/>
                </a:moveTo>
                <a:lnTo>
                  <a:pt x="1107" y="0"/>
                </a:lnTo>
                <a:lnTo>
                  <a:pt x="1064" y="49"/>
                </a:lnTo>
                <a:lnTo>
                  <a:pt x="894" y="49"/>
                </a:lnTo>
                <a:lnTo>
                  <a:pt x="938" y="0"/>
                </a:lnTo>
                <a:close/>
                <a:moveTo>
                  <a:pt x="462" y="0"/>
                </a:moveTo>
                <a:lnTo>
                  <a:pt x="633" y="0"/>
                </a:lnTo>
                <a:lnTo>
                  <a:pt x="589" y="49"/>
                </a:lnTo>
                <a:lnTo>
                  <a:pt x="419" y="49"/>
                </a:lnTo>
                <a:lnTo>
                  <a:pt x="462" y="0"/>
                </a:lnTo>
                <a:close/>
                <a:moveTo>
                  <a:pt x="0" y="0"/>
                </a:moveTo>
                <a:lnTo>
                  <a:pt x="158" y="0"/>
                </a:lnTo>
                <a:lnTo>
                  <a:pt x="114" y="49"/>
                </a:lnTo>
                <a:lnTo>
                  <a:pt x="0" y="49"/>
                </a:lnTo>
                <a:lnTo>
                  <a:pt x="0" y="0"/>
                </a:lnTo>
                <a:close/>
              </a:path>
            </a:pathLst>
          </a:custGeom>
          <a:solidFill>
            <a:schemeClr val="accent1"/>
          </a:solidFill>
          <a:ln w="0">
            <a:noFill/>
            <a:prstDash val="solid"/>
            <a:round/>
            <a:headEnd/>
            <a:tailEnd/>
          </a:ln>
        </xdr:spPr>
      </xdr:sp>
      <xdr:sp macro="" textlink="">
        <xdr:nvSpPr>
          <xdr:cNvPr id="5" name="Forma libre 12">
            <a:extLst>
              <a:ext uri="{FF2B5EF4-FFF2-40B4-BE49-F238E27FC236}">
                <a16:creationId xmlns:a16="http://schemas.microsoft.com/office/drawing/2014/main" id="{F93A4524-1937-4805-8AA1-D1816C6DEC3E}"/>
              </a:ext>
            </a:extLst>
          </xdr:cNvPr>
          <xdr:cNvSpPr>
            <a:spLocks noEditPoints="1"/>
          </xdr:cNvSpPr>
        </xdr:nvSpPr>
        <xdr:spPr bwMode="auto">
          <a:xfrm>
            <a:off x="523875" y="6334125"/>
            <a:ext cx="8048625" cy="114300"/>
          </a:xfrm>
          <a:custGeom>
            <a:avLst/>
            <a:gdLst>
              <a:gd name="T0" fmla="*/ 3381 w 3381"/>
              <a:gd name="T1" fmla="*/ 0 h 49"/>
              <a:gd name="T2" fmla="*/ 3323 w 3381"/>
              <a:gd name="T3" fmla="*/ 49 h 49"/>
              <a:gd name="T4" fmla="*/ 3129 w 3381"/>
              <a:gd name="T5" fmla="*/ 0 h 49"/>
              <a:gd name="T6" fmla="*/ 3099 w 3381"/>
              <a:gd name="T7" fmla="*/ 49 h 49"/>
              <a:gd name="T8" fmla="*/ 3129 w 3381"/>
              <a:gd name="T9" fmla="*/ 0 h 49"/>
              <a:gd name="T10" fmla="*/ 2905 w 3381"/>
              <a:gd name="T11" fmla="*/ 0 h 49"/>
              <a:gd name="T12" fmla="*/ 2848 w 3381"/>
              <a:gd name="T13" fmla="*/ 49 h 49"/>
              <a:gd name="T14" fmla="*/ 2654 w 3381"/>
              <a:gd name="T15" fmla="*/ 0 h 49"/>
              <a:gd name="T16" fmla="*/ 2625 w 3381"/>
              <a:gd name="T17" fmla="*/ 49 h 49"/>
              <a:gd name="T18" fmla="*/ 2654 w 3381"/>
              <a:gd name="T19" fmla="*/ 0 h 49"/>
              <a:gd name="T20" fmla="*/ 2431 w 3381"/>
              <a:gd name="T21" fmla="*/ 0 h 49"/>
              <a:gd name="T22" fmla="*/ 2373 w 3381"/>
              <a:gd name="T23" fmla="*/ 49 h 49"/>
              <a:gd name="T24" fmla="*/ 2179 w 3381"/>
              <a:gd name="T25" fmla="*/ 0 h 49"/>
              <a:gd name="T26" fmla="*/ 2150 w 3381"/>
              <a:gd name="T27" fmla="*/ 49 h 49"/>
              <a:gd name="T28" fmla="*/ 2179 w 3381"/>
              <a:gd name="T29" fmla="*/ 0 h 49"/>
              <a:gd name="T30" fmla="*/ 1957 w 3381"/>
              <a:gd name="T31" fmla="*/ 0 h 49"/>
              <a:gd name="T32" fmla="*/ 1898 w 3381"/>
              <a:gd name="T33" fmla="*/ 49 h 49"/>
              <a:gd name="T34" fmla="*/ 1705 w 3381"/>
              <a:gd name="T35" fmla="*/ 0 h 49"/>
              <a:gd name="T36" fmla="*/ 1675 w 3381"/>
              <a:gd name="T37" fmla="*/ 49 h 49"/>
              <a:gd name="T38" fmla="*/ 1705 w 3381"/>
              <a:gd name="T39" fmla="*/ 0 h 49"/>
              <a:gd name="T40" fmla="*/ 1481 w 3381"/>
              <a:gd name="T41" fmla="*/ 0 h 49"/>
              <a:gd name="T42" fmla="*/ 1424 w 3381"/>
              <a:gd name="T43" fmla="*/ 49 h 49"/>
              <a:gd name="T44" fmla="*/ 1230 w 3381"/>
              <a:gd name="T45" fmla="*/ 0 h 49"/>
              <a:gd name="T46" fmla="*/ 1201 w 3381"/>
              <a:gd name="T47" fmla="*/ 49 h 49"/>
              <a:gd name="T48" fmla="*/ 1230 w 3381"/>
              <a:gd name="T49" fmla="*/ 0 h 49"/>
              <a:gd name="T50" fmla="*/ 1007 w 3381"/>
              <a:gd name="T51" fmla="*/ 0 h 49"/>
              <a:gd name="T52" fmla="*/ 950 w 3381"/>
              <a:gd name="T53" fmla="*/ 49 h 49"/>
              <a:gd name="T54" fmla="*/ 756 w 3381"/>
              <a:gd name="T55" fmla="*/ 0 h 49"/>
              <a:gd name="T56" fmla="*/ 726 w 3381"/>
              <a:gd name="T57" fmla="*/ 49 h 49"/>
              <a:gd name="T58" fmla="*/ 756 w 3381"/>
              <a:gd name="T59" fmla="*/ 0 h 49"/>
              <a:gd name="T60" fmla="*/ 532 w 3381"/>
              <a:gd name="T61" fmla="*/ 0 h 49"/>
              <a:gd name="T62" fmla="*/ 474 w 3381"/>
              <a:gd name="T63" fmla="*/ 49 h 49"/>
              <a:gd name="T64" fmla="*/ 280 w 3381"/>
              <a:gd name="T65" fmla="*/ 0 h 49"/>
              <a:gd name="T66" fmla="*/ 252 w 3381"/>
              <a:gd name="T67" fmla="*/ 49 h 49"/>
              <a:gd name="T68" fmla="*/ 280 w 3381"/>
              <a:gd name="T69" fmla="*/ 0 h 49"/>
              <a:gd name="T70" fmla="*/ 57 w 3381"/>
              <a:gd name="T71" fmla="*/ 0 h 49"/>
              <a:gd name="T72" fmla="*/ 0 w 3381"/>
              <a:gd name="T73" fmla="*/ 49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81" h="49">
                <a:moveTo>
                  <a:pt x="3367" y="0"/>
                </a:moveTo>
                <a:lnTo>
                  <a:pt x="3381" y="0"/>
                </a:lnTo>
                <a:lnTo>
                  <a:pt x="3337" y="49"/>
                </a:lnTo>
                <a:lnTo>
                  <a:pt x="3323" y="49"/>
                </a:lnTo>
                <a:lnTo>
                  <a:pt x="3367" y="0"/>
                </a:lnTo>
                <a:close/>
                <a:moveTo>
                  <a:pt x="3129" y="0"/>
                </a:moveTo>
                <a:lnTo>
                  <a:pt x="3143" y="0"/>
                </a:lnTo>
                <a:lnTo>
                  <a:pt x="3099" y="49"/>
                </a:lnTo>
                <a:lnTo>
                  <a:pt x="3085" y="49"/>
                </a:lnTo>
                <a:lnTo>
                  <a:pt x="3129" y="0"/>
                </a:lnTo>
                <a:close/>
                <a:moveTo>
                  <a:pt x="2891" y="0"/>
                </a:moveTo>
                <a:lnTo>
                  <a:pt x="2905" y="0"/>
                </a:lnTo>
                <a:lnTo>
                  <a:pt x="2862" y="49"/>
                </a:lnTo>
                <a:lnTo>
                  <a:pt x="2848" y="49"/>
                </a:lnTo>
                <a:lnTo>
                  <a:pt x="2891" y="0"/>
                </a:lnTo>
                <a:close/>
                <a:moveTo>
                  <a:pt x="2654" y="0"/>
                </a:moveTo>
                <a:lnTo>
                  <a:pt x="2669" y="0"/>
                </a:lnTo>
                <a:lnTo>
                  <a:pt x="2625" y="49"/>
                </a:lnTo>
                <a:lnTo>
                  <a:pt x="2610" y="49"/>
                </a:lnTo>
                <a:lnTo>
                  <a:pt x="2654" y="0"/>
                </a:lnTo>
                <a:close/>
                <a:moveTo>
                  <a:pt x="2417" y="0"/>
                </a:moveTo>
                <a:lnTo>
                  <a:pt x="2431" y="0"/>
                </a:lnTo>
                <a:lnTo>
                  <a:pt x="2387" y="49"/>
                </a:lnTo>
                <a:lnTo>
                  <a:pt x="2373" y="49"/>
                </a:lnTo>
                <a:lnTo>
                  <a:pt x="2417" y="0"/>
                </a:lnTo>
                <a:close/>
                <a:moveTo>
                  <a:pt x="2179" y="0"/>
                </a:moveTo>
                <a:lnTo>
                  <a:pt x="2193" y="0"/>
                </a:lnTo>
                <a:lnTo>
                  <a:pt x="2150" y="49"/>
                </a:lnTo>
                <a:lnTo>
                  <a:pt x="2136" y="49"/>
                </a:lnTo>
                <a:lnTo>
                  <a:pt x="2179" y="0"/>
                </a:lnTo>
                <a:close/>
                <a:moveTo>
                  <a:pt x="1942" y="0"/>
                </a:moveTo>
                <a:lnTo>
                  <a:pt x="1957" y="0"/>
                </a:lnTo>
                <a:lnTo>
                  <a:pt x="1913" y="49"/>
                </a:lnTo>
                <a:lnTo>
                  <a:pt x="1898" y="49"/>
                </a:lnTo>
                <a:lnTo>
                  <a:pt x="1942" y="0"/>
                </a:lnTo>
                <a:close/>
                <a:moveTo>
                  <a:pt x="1705" y="0"/>
                </a:moveTo>
                <a:lnTo>
                  <a:pt x="1719" y="0"/>
                </a:lnTo>
                <a:lnTo>
                  <a:pt x="1675" y="49"/>
                </a:lnTo>
                <a:lnTo>
                  <a:pt x="1662" y="49"/>
                </a:lnTo>
                <a:lnTo>
                  <a:pt x="1705" y="0"/>
                </a:lnTo>
                <a:close/>
                <a:moveTo>
                  <a:pt x="1467" y="0"/>
                </a:moveTo>
                <a:lnTo>
                  <a:pt x="1481" y="0"/>
                </a:lnTo>
                <a:lnTo>
                  <a:pt x="1438" y="49"/>
                </a:lnTo>
                <a:lnTo>
                  <a:pt x="1424" y="49"/>
                </a:lnTo>
                <a:lnTo>
                  <a:pt x="1467" y="0"/>
                </a:lnTo>
                <a:close/>
                <a:moveTo>
                  <a:pt x="1230" y="0"/>
                </a:moveTo>
                <a:lnTo>
                  <a:pt x="1245" y="0"/>
                </a:lnTo>
                <a:lnTo>
                  <a:pt x="1201" y="49"/>
                </a:lnTo>
                <a:lnTo>
                  <a:pt x="1186" y="49"/>
                </a:lnTo>
                <a:lnTo>
                  <a:pt x="1230" y="0"/>
                </a:lnTo>
                <a:close/>
                <a:moveTo>
                  <a:pt x="993" y="0"/>
                </a:moveTo>
                <a:lnTo>
                  <a:pt x="1007" y="0"/>
                </a:lnTo>
                <a:lnTo>
                  <a:pt x="963" y="49"/>
                </a:lnTo>
                <a:lnTo>
                  <a:pt x="950" y="49"/>
                </a:lnTo>
                <a:lnTo>
                  <a:pt x="993" y="0"/>
                </a:lnTo>
                <a:close/>
                <a:moveTo>
                  <a:pt x="756" y="0"/>
                </a:moveTo>
                <a:lnTo>
                  <a:pt x="769" y="0"/>
                </a:lnTo>
                <a:lnTo>
                  <a:pt x="726" y="49"/>
                </a:lnTo>
                <a:lnTo>
                  <a:pt x="712" y="49"/>
                </a:lnTo>
                <a:lnTo>
                  <a:pt x="756" y="0"/>
                </a:lnTo>
                <a:close/>
                <a:moveTo>
                  <a:pt x="518" y="0"/>
                </a:moveTo>
                <a:lnTo>
                  <a:pt x="532" y="0"/>
                </a:lnTo>
                <a:lnTo>
                  <a:pt x="488" y="49"/>
                </a:lnTo>
                <a:lnTo>
                  <a:pt x="474" y="49"/>
                </a:lnTo>
                <a:lnTo>
                  <a:pt x="518" y="0"/>
                </a:lnTo>
                <a:close/>
                <a:moveTo>
                  <a:pt x="280" y="0"/>
                </a:moveTo>
                <a:lnTo>
                  <a:pt x="295" y="0"/>
                </a:lnTo>
                <a:lnTo>
                  <a:pt x="252" y="49"/>
                </a:lnTo>
                <a:lnTo>
                  <a:pt x="238" y="49"/>
                </a:lnTo>
                <a:lnTo>
                  <a:pt x="280" y="0"/>
                </a:lnTo>
                <a:close/>
                <a:moveTo>
                  <a:pt x="44" y="0"/>
                </a:moveTo>
                <a:lnTo>
                  <a:pt x="57" y="0"/>
                </a:lnTo>
                <a:lnTo>
                  <a:pt x="14" y="49"/>
                </a:lnTo>
                <a:lnTo>
                  <a:pt x="0" y="49"/>
                </a:lnTo>
                <a:lnTo>
                  <a:pt x="44" y="0"/>
                </a:lnTo>
                <a:close/>
              </a:path>
            </a:pathLst>
          </a:custGeom>
          <a:solidFill>
            <a:schemeClr val="accent3"/>
          </a:solidFill>
          <a:ln w="0">
            <a:noFill/>
            <a:prstDash val="solid"/>
            <a:round/>
            <a:headEnd/>
            <a:tailEnd/>
          </a:ln>
        </xdr:spPr>
      </xdr:sp>
    </xdr:grpSp>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stinatarios" displayName="Destinatarios" ref="B5:F11" totalsRowCount="1">
  <autoFilter ref="B5:F10" xr:uid="{00000000-0009-0000-0100-000001000000}"/>
  <tableColumns count="5">
    <tableColumn id="1" xr3:uid="{00000000-0010-0000-0000-000001000000}" name="DESTINATARIO" totalsRowLabel="Total" totalsRowDxfId="9" dataCellStyle="Normal"/>
    <tableColumn id="2" xr3:uid="{00000000-0010-0000-0000-000002000000}" name="% PLANEADO DEL PRESUPUESTO" totalsRowFunction="custom" totalsRowDxfId="8" dataCellStyle="Porcentaje">
      <totalsRowFormula>SUM(Destinatarios[% PLANEADO DEL PRESUPUESTO])</totalsRowFormula>
    </tableColumn>
    <tableColumn id="6" xr3:uid="{00000000-0010-0000-0000-000006000000}" name="DINERO ASIGNADO RESTANTE" totalsRowFunction="custom" dataDxfId="7" totalsRowDxfId="6" dataCellStyle="Moneda">
      <calculatedColumnFormula>IFERROR(IF(Ajustar_Presupuesto="Sí",Dinero_Asignado_Restante-SUMIFS(Regalos[COSTO],Regalos[DESTINATARIO],Destinatarios[[#This Row],[DESTINATARIO]]),(PresupuestoTotal*Destinatarios[[#This Row],[% PLANEADO DEL PRESUPUESTO]])-SUMIFS(Regalos[COSTO],Regalos[DESTINATARIO],Destinatarios[[#This Row],[DESTINATARIO]])),"")</calculatedColumnFormula>
      <totalsRowFormula>IFERROR(SUM(Destinatarios[DINERO ASIGNADO RESTANTE]),"")</totalsRowFormula>
    </tableColumn>
    <tableColumn id="3" xr3:uid="{00000000-0010-0000-0000-000003000000}" name="N.º PLANEADO DE REGALOS" totalsRowFunction="custom" totalsRowDxfId="5" dataCellStyle="Millares">
      <totalsRowFormula>SUM(Destinatarios[N.º PLANEADO DE REGALOS])</totalsRowFormula>
    </tableColumn>
    <tableColumn id="5" xr3:uid="{00000000-0010-0000-0000-000005000000}" name="REGALOS RESTANTES" totalsRowFunction="custom" totalsRowDxfId="4" dataCellStyle="Millares">
      <calculatedColumnFormula>IFERROR(Destinatarios[[#This Row],[N.º PLANEADO DE REGALOS]]-COUNTIFS(Regalos[DESTINATARIO],Destinatarios[[#This Row],[DESTINATARIO]]), "")</calculatedColumnFormula>
      <totalsRowFormula>SUM(Destinatarios[REGALOS RESTANTES])</totalsRowFormula>
    </tableColumn>
  </tableColumns>
  <tableStyleInfo name="Resumen" showFirstColumn="1" showLastColumn="0" showRowStripes="1" showColumnStripes="1"/>
  <extLst>
    <ext xmlns:x14="http://schemas.microsoft.com/office/spreadsheetml/2009/9/main" uri="{504A1905-F514-4f6f-8877-14C23A59335A}">
      <x14:table altTextSummary="Indique los destinatarios de los regalos, el porcentaje planeado del presupuesto y el número planeado de regalos en esta tabla. El dinero asignado y los regalos restantes se calculan automáticamente."/>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Regalos" displayName="Regalos" ref="B2:F9" totalsRowShown="0">
  <autoFilter ref="B2:F9" xr:uid="{00000000-0009-0000-0100-000004000000}"/>
  <tableColumns count="5">
    <tableColumn id="1" xr3:uid="{00000000-0010-0000-0100-000001000000}" name="DESTINATARIO" dataCellStyle="Normal"/>
    <tableColumn id="2" xr3:uid="{00000000-0010-0000-0100-000002000000}" name="REGALO" dataCellStyle="Normal"/>
    <tableColumn id="3" xr3:uid="{00000000-0010-0000-0100-000003000000}" name="COSTO" dataDxfId="1" dataCellStyle="Divisa personalizada"/>
    <tableColumn id="4" xr3:uid="{00000000-0010-0000-0100-000004000000}" name="COMPRADO" dataCellStyle="Comprado/envuelto"/>
    <tableColumn id="5" xr3:uid="{00000000-0010-0000-0100-000005000000}" name="ENVUELTO" dataCellStyle="Comprado/envuelto"/>
  </tableColumns>
  <tableStyleInfo name="Lista de regalos para las fiestas" showFirstColumn="0" showLastColumn="0" showRowStripes="1" showColumnStripes="0"/>
  <extLst>
    <ext xmlns:x14="http://schemas.microsoft.com/office/spreadsheetml/2009/9/main" uri="{504A1905-F514-4f6f-8877-14C23A59335A}">
      <x14:table altTextSummary="Selecciona el destinatario, indica el regalo y el costo y, después, marca los regalos que se hayan comprado y envuelto. Cuando el regalo se haya comprado y envuelto, la fila de la tabla se actualizará automáticamente con formato de tachado."/>
    </ext>
  </extLst>
</table>
</file>

<file path=xl/theme/theme11.xml><?xml version="1.0" encoding="utf-8"?>
<a:theme xmlns:a="http://schemas.openxmlformats.org/drawingml/2006/main" name="Office Theme">
  <a:themeElements>
    <a:clrScheme name="131_holiday_shopping_list_with_budget">
      <a:dk1>
        <a:srgbClr val="000000"/>
      </a:dk1>
      <a:lt1>
        <a:srgbClr val="FFFFFF"/>
      </a:lt1>
      <a:dk2>
        <a:srgbClr val="4D4741"/>
      </a:dk2>
      <a:lt2>
        <a:srgbClr val="FFFFFF"/>
      </a:lt2>
      <a:accent1>
        <a:srgbClr val="87C9BA"/>
      </a:accent1>
      <a:accent2>
        <a:srgbClr val="FF8D21"/>
      </a:accent2>
      <a:accent3>
        <a:srgbClr val="F3C743"/>
      </a:accent3>
      <a:accent4>
        <a:srgbClr val="6DACCF"/>
      </a:accent4>
      <a:accent5>
        <a:srgbClr val="D76159"/>
      </a:accent5>
      <a:accent6>
        <a:srgbClr val="927CAF"/>
      </a:accent6>
      <a:hlink>
        <a:srgbClr val="6DACCF"/>
      </a:hlink>
      <a:folHlink>
        <a:srgbClr val="927CAF"/>
      </a:folHlink>
    </a:clrScheme>
    <a:fontScheme name="131_holiday_shopping_list_with_budget">
      <a:majorFont>
        <a:latin typeface="Calibri"/>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F11"/>
  <sheetViews>
    <sheetView showGridLines="0" tabSelected="1" zoomScaleNormal="100" workbookViewId="0"/>
  </sheetViews>
  <sheetFormatPr baseColWidth="10" defaultColWidth="8.88671875" defaultRowHeight="30" customHeight="1" x14ac:dyDescent="0.2"/>
  <cols>
    <col min="1" max="1" width="2.77734375" customWidth="1"/>
    <col min="2" max="2" width="32.109375" customWidth="1"/>
    <col min="3" max="3" width="27.88671875" customWidth="1"/>
    <col min="4" max="6" width="25.44140625" customWidth="1"/>
    <col min="7" max="7" width="2.77734375" customWidth="1"/>
  </cols>
  <sheetData>
    <row r="1" spans="1:6" ht="50.1" customHeight="1" x14ac:dyDescent="0.25">
      <c r="B1" s="17" t="s">
        <v>0</v>
      </c>
      <c r="C1" s="18" t="s">
        <v>9</v>
      </c>
      <c r="D1" s="18"/>
      <c r="E1" s="7" t="s">
        <v>13</v>
      </c>
      <c r="F1" s="8">
        <v>500</v>
      </c>
    </row>
    <row r="2" spans="1:6" ht="21" customHeight="1" x14ac:dyDescent="0.25">
      <c r="A2" s="6"/>
      <c r="B2" s="17"/>
      <c r="C2" s="18"/>
      <c r="D2" s="18"/>
      <c r="E2" s="7" t="s">
        <v>14</v>
      </c>
      <c r="F2" s="8">
        <f>IFERROR(SUMIFS(Regalos[COSTO],Regalos[COMPRADO],"Sí"),"")</f>
        <v>283</v>
      </c>
    </row>
    <row r="3" spans="1:6" ht="21" customHeight="1" x14ac:dyDescent="0.25">
      <c r="A3" s="6"/>
      <c r="B3" s="17"/>
      <c r="C3" s="18"/>
      <c r="D3" s="18"/>
      <c r="E3" s="7" t="s">
        <v>15</v>
      </c>
      <c r="F3" s="8">
        <f>IFERROR(PresupuestoTotal-F2,"")</f>
        <v>217</v>
      </c>
    </row>
    <row r="4" spans="1:6" ht="30" customHeight="1" x14ac:dyDescent="0.2">
      <c r="B4" s="9" t="s">
        <v>1</v>
      </c>
      <c r="C4" s="9"/>
      <c r="D4" s="15" t="s">
        <v>11</v>
      </c>
    </row>
    <row r="5" spans="1:6" ht="30" customHeight="1" x14ac:dyDescent="0.2">
      <c r="B5" s="16" t="s">
        <v>2</v>
      </c>
      <c r="C5" s="16" t="s">
        <v>10</v>
      </c>
      <c r="D5" s="16" t="s">
        <v>12</v>
      </c>
      <c r="E5" s="16" t="s">
        <v>16</v>
      </c>
      <c r="F5" s="16" t="s">
        <v>17</v>
      </c>
    </row>
    <row r="6" spans="1:6" ht="30" customHeight="1" x14ac:dyDescent="0.2">
      <c r="B6" t="s">
        <v>3</v>
      </c>
      <c r="C6" s="1">
        <v>0.3</v>
      </c>
      <c r="D6" s="10">
        <f>IFERROR(IF(Ajustar_Presupuesto="Sí",Dinero_Asignado_Restante-SUMIFS(Regalos[COSTO],Regalos[DESTINATARIO],Destinatarios[[#This Row],[DESTINATARIO]]),(PresupuestoTotal*Destinatarios[[#This Row],[% PLANEADO DEL PRESUPUESTO]])-SUMIFS(Regalos[COSTO],Regalos[DESTINATARIO],Destinatarios[[#This Row],[DESTINATARIO]])),"")</f>
        <v>45</v>
      </c>
      <c r="E6" s="11">
        <v>3</v>
      </c>
      <c r="F6" s="11">
        <f>IFERROR(Destinatarios[[#This Row],[N.º PLANEADO DE REGALOS]]-COUNTIFS(Regalos[DESTINATARIO],Destinatarios[[#This Row],[DESTINATARIO]]), "")</f>
        <v>1</v>
      </c>
    </row>
    <row r="7" spans="1:6" ht="30" customHeight="1" x14ac:dyDescent="0.2">
      <c r="B7" t="s">
        <v>4</v>
      </c>
      <c r="C7" s="1">
        <v>0.3</v>
      </c>
      <c r="D7" s="10">
        <f>IFERROR(IF(Ajustar_Presupuesto="Sí",Dinero_Asignado_Restante-SUMIFS(Regalos[COSTO],Regalos[DESTINATARIO],Destinatarios[[#This Row],[DESTINATARIO]]),(PresupuestoTotal*Destinatarios[[#This Row],[% PLANEADO DEL PRESUPUESTO]])-SUMIFS(Regalos[COSTO],Regalos[DESTINATARIO],Destinatarios[[#This Row],[DESTINATARIO]])),"")</f>
        <v>54</v>
      </c>
      <c r="E7" s="11">
        <v>3</v>
      </c>
      <c r="F7" s="11">
        <f>IFERROR(Destinatarios[[#This Row],[N.º PLANEADO DE REGALOS]]-COUNTIFS(Regalos[DESTINATARIO],Destinatarios[[#This Row],[DESTINATARIO]]), "")</f>
        <v>1</v>
      </c>
    </row>
    <row r="8" spans="1:6" ht="30" customHeight="1" x14ac:dyDescent="0.2">
      <c r="B8" t="s">
        <v>5</v>
      </c>
      <c r="C8" s="1">
        <v>0.2</v>
      </c>
      <c r="D8" s="10">
        <f>IFERROR(IF(Ajustar_Presupuesto="Sí",Dinero_Asignado_Restante-SUMIFS(Regalos[COSTO],Regalos[DESTINATARIO],Destinatarios[[#This Row],[DESTINATARIO]]),(PresupuestoTotal*Destinatarios[[#This Row],[% PLANEADO DEL PRESUPUESTO]])-SUMIFS(Regalos[COSTO],Regalos[DESTINATARIO],Destinatarios[[#This Row],[DESTINATARIO]])),"")</f>
        <v>11</v>
      </c>
      <c r="E8" s="11">
        <v>2</v>
      </c>
      <c r="F8" s="11">
        <f>IFERROR(Destinatarios[[#This Row],[N.º PLANEADO DE REGALOS]]-COUNTIFS(Regalos[DESTINATARIO],Destinatarios[[#This Row],[DESTINATARIO]]), "")</f>
        <v>1</v>
      </c>
    </row>
    <row r="9" spans="1:6" ht="30" customHeight="1" x14ac:dyDescent="0.2">
      <c r="B9" t="s">
        <v>6</v>
      </c>
      <c r="C9" s="1">
        <v>0.1</v>
      </c>
      <c r="D9" s="10">
        <f>IFERROR(IF(Ajustar_Presupuesto="Sí",Dinero_Asignado_Restante-SUMIFS(Regalos[COSTO],Regalos[DESTINATARIO],Destinatarios[[#This Row],[DESTINATARIO]]),(PresupuestoTotal*Destinatarios[[#This Row],[% PLANEADO DEL PRESUPUESTO]])-SUMIFS(Regalos[COSTO],Regalos[DESTINATARIO],Destinatarios[[#This Row],[DESTINATARIO]])),"")</f>
        <v>-1</v>
      </c>
      <c r="E9" s="11">
        <v>1</v>
      </c>
      <c r="F9" s="11">
        <f>IFERROR(Destinatarios[[#This Row],[N.º PLANEADO DE REGALOS]]-COUNTIFS(Regalos[DESTINATARIO],Destinatarios[[#This Row],[DESTINATARIO]]), "")</f>
        <v>0</v>
      </c>
    </row>
    <row r="10" spans="1:6" ht="30" customHeight="1" x14ac:dyDescent="0.2">
      <c r="B10" t="s">
        <v>7</v>
      </c>
      <c r="C10" s="1">
        <v>0.1</v>
      </c>
      <c r="D10" s="10">
        <f>IFERROR(IF(Ajustar_Presupuesto="Sí",Dinero_Asignado_Restante-SUMIFS(Regalos[COSTO],Regalos[DESTINATARIO],Destinatarios[[#This Row],[DESTINATARIO]]),(PresupuestoTotal*Destinatarios[[#This Row],[% PLANEADO DEL PRESUPUESTO]])-SUMIFS(Regalos[COSTO],Regalos[DESTINATARIO],Destinatarios[[#This Row],[DESTINATARIO]])),"")</f>
        <v>0</v>
      </c>
      <c r="E10" s="11">
        <v>1</v>
      </c>
      <c r="F10" s="11">
        <f>IFERROR(Destinatarios[[#This Row],[N.º PLANEADO DE REGALOS]]-COUNTIFS(Regalos[DESTINATARIO],Destinatarios[[#This Row],[DESTINATARIO]]), "")</f>
        <v>0</v>
      </c>
    </row>
    <row r="11" spans="1:6" ht="30" customHeight="1" x14ac:dyDescent="0.2">
      <c r="B11" s="3" t="s">
        <v>8</v>
      </c>
      <c r="C11" s="4">
        <f>SUM(Destinatarios[% PLANEADO DEL PRESUPUESTO])</f>
        <v>1</v>
      </c>
      <c r="D11" s="19">
        <f>IFERROR(SUM(Destinatarios[DINERO ASIGNADO RESTANTE]),"")</f>
        <v>109</v>
      </c>
      <c r="E11" s="5">
        <f>SUM(Destinatarios[N.º PLANEADO DE REGALOS])</f>
        <v>10</v>
      </c>
      <c r="F11" s="5">
        <f>SUM(Destinatarios[REGALOS RESTANTES])</f>
        <v>3</v>
      </c>
    </row>
  </sheetData>
  <mergeCells count="2">
    <mergeCell ref="B1:B3"/>
    <mergeCell ref="C1:D3"/>
  </mergeCells>
  <conditionalFormatting sqref="C11">
    <cfRule type="expression" dxfId="3" priority="2">
      <formula>$C$11&gt;100%</formula>
    </cfRule>
  </conditionalFormatting>
  <conditionalFormatting sqref="D11">
    <cfRule type="expression" dxfId="2" priority="1">
      <formula>$D$11&lt;0</formula>
    </cfRule>
  </conditionalFormatting>
  <dataValidations count="15">
    <dataValidation allowBlank="1" showInputMessage="1" showErrorMessage="1" prompt="Crea una lista de regalos para las fiestas en este libro de trabajo. Controla tus gastos y las compras de regalos restantes en esta hoja de trabajo y los regalos específicos para los destinatarios en la hoja de trabajo de la lista de regalos" sqref="A1" xr:uid="{00000000-0002-0000-0000-000000000000}"/>
    <dataValidation allowBlank="1" showInputMessage="1" showErrorMessage="1" prompt="Escribe el nombre del destinatario del regalo en esta columna debajo de este encabezado. Usa filtros de encabezado para buscar entradas específicas. Esta lista se usa para seleccionar destinatarios en la hoja de cálculo Lista de regalo" sqref="B5" xr:uid="{00000000-0002-0000-0000-000001000000}"/>
    <dataValidation allowBlank="1" showInputMessage="1" showErrorMessage="1" prompt="Escribe el porcentaje planeado del presupuesto en esta columna bajo este encabezado. El porcentaje total del presupuesto planeado está al final de esta columna" sqref="C5" xr:uid="{00000000-0002-0000-0000-000002000000}"/>
    <dataValidation allowBlank="1" showInputMessage="1" showErrorMessage="1" prompt="El total acumulado del dinero presupuestado asignado restante por destinatario en función de los costos de los regalos de la hoja de cálculo Lista de regalos se calcula automáticamente en la columna con este encabezado." sqref="D5" xr:uid="{00000000-0002-0000-0000-000003000000}"/>
    <dataValidation allowBlank="1" showInputMessage="1" showErrorMessage="1" prompt="Indique el número planeado de regalos para cada persona en la columna Para de la columna con este encabezado." sqref="E5" xr:uid="{00000000-0002-0000-0000-000004000000}"/>
    <dataValidation allowBlank="1" showInputMessage="1" showErrorMessage="1" prompt="El número de regalos restantes se calcula automáticamente en la columna con este encabezado." sqref="F5" xr:uid="{00000000-0002-0000-0000-000005000000}"/>
    <dataValidation allowBlank="1" showInputMessage="1" showErrorMessage="1" prompt="Escriba el presupuesto total en la celda de la derecha." sqref="E1" xr:uid="{00000000-0002-0000-0000-000006000000}"/>
    <dataValidation allowBlank="1" showInputMessage="1" showErrorMessage="1" prompt="Escriba el presupuesto total en esta celda." sqref="F1" xr:uid="{00000000-0002-0000-0000-000007000000}"/>
    <dataValidation allowBlank="1" showInputMessage="1" showErrorMessage="1" prompt="El importe restante se calcula automáticamente en la celda de la derecha." sqref="E3" xr:uid="{00000000-0002-0000-0000-000008000000}"/>
    <dataValidation allowBlank="1" showInputMessage="1" showErrorMessage="1" prompt="El importe gastado se calcula automáticamente en la celda de la derecha." sqref="E2" xr:uid="{00000000-0002-0000-0000-000009000000}"/>
    <dataValidation allowBlank="1" showInputMessage="1" showErrorMessage="1" prompt="El importe gastado se calcula automáticamente en esta celda." sqref="F2" xr:uid="{00000000-0002-0000-0000-00000A000000}"/>
    <dataValidation allowBlank="1" showInputMessage="1" showErrorMessage="1" prompt="El importe restante se calcula automáticamente en esta celda" sqref="F3" xr:uid="{00000000-0002-0000-0000-00000B000000}"/>
    <dataValidation allowBlank="1" showInputMessage="1" showErrorMessage="1" prompt="El título de esta hoja de cálculo está en esta celda y celda C1. Escribe el presupuesto total en la celda F1. Invertida y Las cantidades restantes se calculan automáticamente en las celdas F2 y F3 " sqref="B1:B3" xr:uid="{00000000-0002-0000-0000-00000C000000}"/>
    <dataValidation type="list" errorStyle="warning" allowBlank="1" showInputMessage="1" showErrorMessage="1" error="Selecciona Sí o No de la lista. Selecciona CANCELAR, presionar ALT+FLECHA ABAJO para ver las opciones y, después, usar la tecla de FLECHA ABAJO y ENTRAR para realizar una selección." prompt="Selecciona Sí para ajustar automáticamente el presupuesto de regalo cuando el porcentaje del presupuesto planeado supere el 100%. Selecciona No para superar potencialmente el presupuesto total" sqref="D4" xr:uid="{00000000-0002-0000-0000-00000D000000}">
      <formula1>"Sí,No"</formula1>
    </dataValidation>
    <dataValidation allowBlank="1" showInputMessage="1" showErrorMessage="1" prompt="Selecciona Sí en la celda a la derecha para ajustar automáticamente el presupuesto por destinatario cuando el % planeado sea &gt; 100%. Selecciona No para permitir que el presupuesto por destinatario supere el presupuesto total." sqref="B4:C4" xr:uid="{00000000-0002-0000-0000-00000E000000}"/>
  </dataValidations>
  <printOptions horizontalCentered="1"/>
  <pageMargins left="0.25" right="0.25" top="0.65" bottom="0.4" header="0" footer="0"/>
  <pageSetup paperSize="9" scale="58" fitToHeight="0" orientation="portrait" r:id="rId1"/>
  <headerFooter differentFirst="1">
    <oddFooter>Page &amp;P of &amp;N</oddFooter>
  </headerFooter>
  <ignoredErrors>
    <ignoredError sqref="F6" calculatedColumn="1"/>
  </ignoredErrors>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fitToPage="1"/>
  </sheetPr>
  <dimension ref="B1:F9"/>
  <sheetViews>
    <sheetView showGridLines="0" zoomScaleNormal="100" workbookViewId="0"/>
  </sheetViews>
  <sheetFormatPr baseColWidth="10" defaultColWidth="8.88671875" defaultRowHeight="30" customHeight="1" x14ac:dyDescent="0.2"/>
  <cols>
    <col min="1" max="1" width="2.77734375" customWidth="1"/>
    <col min="2" max="2" width="32.109375" customWidth="1"/>
    <col min="3" max="3" width="27.88671875" customWidth="1"/>
    <col min="4" max="6" width="25.44140625" customWidth="1"/>
    <col min="7" max="7" width="2.77734375" customWidth="1"/>
  </cols>
  <sheetData>
    <row r="1" spans="2:6" ht="90.95" customHeight="1" x14ac:dyDescent="0.2">
      <c r="B1" s="12" t="s">
        <v>0</v>
      </c>
      <c r="C1" s="13" t="s">
        <v>18</v>
      </c>
    </row>
    <row r="2" spans="2:6" ht="30" customHeight="1" x14ac:dyDescent="0.2">
      <c r="B2" s="9" t="s">
        <v>2</v>
      </c>
      <c r="C2" s="9" t="s">
        <v>19</v>
      </c>
      <c r="D2" s="9" t="s">
        <v>27</v>
      </c>
      <c r="E2" s="9" t="s">
        <v>28</v>
      </c>
      <c r="F2" s="9" t="s">
        <v>29</v>
      </c>
    </row>
    <row r="3" spans="2:6" ht="30" customHeight="1" x14ac:dyDescent="0.2">
      <c r="B3" t="s">
        <v>4</v>
      </c>
      <c r="C3" t="s">
        <v>20</v>
      </c>
      <c r="D3" s="14">
        <v>36</v>
      </c>
      <c r="E3" s="2" t="s">
        <v>11</v>
      </c>
      <c r="F3" s="2" t="s">
        <v>11</v>
      </c>
    </row>
    <row r="4" spans="2:6" ht="30" customHeight="1" x14ac:dyDescent="0.2">
      <c r="B4" t="s">
        <v>5</v>
      </c>
      <c r="C4" t="s">
        <v>21</v>
      </c>
      <c r="D4" s="14">
        <v>89</v>
      </c>
      <c r="E4" s="2" t="s">
        <v>11</v>
      </c>
      <c r="F4" s="2"/>
    </row>
    <row r="5" spans="2:6" ht="30" customHeight="1" x14ac:dyDescent="0.2">
      <c r="B5" t="s">
        <v>6</v>
      </c>
      <c r="C5" t="s">
        <v>22</v>
      </c>
      <c r="D5" s="14">
        <v>51</v>
      </c>
      <c r="E5" s="2" t="s">
        <v>11</v>
      </c>
      <c r="F5" s="2" t="s">
        <v>11</v>
      </c>
    </row>
    <row r="6" spans="2:6" ht="30" customHeight="1" x14ac:dyDescent="0.2">
      <c r="B6" t="s">
        <v>3</v>
      </c>
      <c r="C6" t="s">
        <v>23</v>
      </c>
      <c r="D6" s="14">
        <v>48</v>
      </c>
      <c r="E6" s="2"/>
      <c r="F6" s="2"/>
    </row>
    <row r="7" spans="2:6" ht="30" customHeight="1" x14ac:dyDescent="0.2">
      <c r="B7" t="s">
        <v>3</v>
      </c>
      <c r="C7" t="s">
        <v>24</v>
      </c>
      <c r="D7" s="14">
        <v>57</v>
      </c>
      <c r="E7" s="2" t="s">
        <v>11</v>
      </c>
      <c r="F7" s="2"/>
    </row>
    <row r="8" spans="2:6" ht="30" customHeight="1" x14ac:dyDescent="0.2">
      <c r="B8" t="s">
        <v>7</v>
      </c>
      <c r="C8" t="s">
        <v>25</v>
      </c>
      <c r="D8" s="14">
        <v>50</v>
      </c>
      <c r="E8" s="2" t="s">
        <v>11</v>
      </c>
      <c r="F8" s="2" t="s">
        <v>11</v>
      </c>
    </row>
    <row r="9" spans="2:6" ht="30" customHeight="1" x14ac:dyDescent="0.2">
      <c r="B9" t="s">
        <v>4</v>
      </c>
      <c r="C9" t="s">
        <v>26</v>
      </c>
      <c r="D9" s="14">
        <v>60</v>
      </c>
      <c r="E9" s="2"/>
      <c r="F9" s="2"/>
    </row>
  </sheetData>
  <conditionalFormatting sqref="B3:F9">
    <cfRule type="expression" dxfId="0" priority="2">
      <formula>($E3="sí")*($F3="sí")</formula>
    </cfRule>
  </conditionalFormatting>
  <dataValidations count="10">
    <dataValidation allowBlank="1" showInputMessage="1" showErrorMessage="1" prompt="Crea una lista de regalo en esta hoja de cálculo. Escriba los detalles en la tabla Regalos. Cuando el regalo se marca como Comprado y Ajustado, la fila de la tabla se actualiza automáticamente con formato de tachado" sqref="A1" xr:uid="{00000000-0002-0000-0100-000000000000}"/>
    <dataValidation allowBlank="1" showInputMessage="1" showErrorMessage="1" prompt="Selecciona Destinatario en esta columna, debajo de este encabezado. Presiona ALT+FLECHA ABAJO para las opciones y, después, la FLECHA ABAJO y ENTER para realizar la selección. Use filtros de encabezado para buscar entradas concretas." sqref="B2" xr:uid="{00000000-0002-0000-0100-000001000000}"/>
    <dataValidation allowBlank="1" showInputMessage="1" showErrorMessage="1" prompt="Escribe el regalo en la columna con este encabezado." sqref="C2" xr:uid="{00000000-0002-0000-0100-000002000000}"/>
    <dataValidation allowBlank="1" showInputMessage="1" showErrorMessage="1" prompt="Escribe el Costo en la columna con este encabezado." sqref="D2" xr:uid="{00000000-0002-0000-0100-000003000000}"/>
    <dataValidation allowBlank="1" showInputMessage="1" showErrorMessage="1" prompt="Selecciona Sí en la lista de esta columna, debajo de este encabezado, cuando se compre el regalo. Presiona ALT+FLECHA ABAJO para ver las opciones y, a continuación, ENTER para realizar la selección" sqref="E2" xr:uid="{00000000-0002-0000-0100-000004000000}"/>
    <dataValidation allowBlank="1" showInputMessage="1" showErrorMessage="1" prompt="Selecciona Sí en la lista de esta columna, debajo de este encabezado, cuando se haya ajustado el regalo. Presiona ALT+FLECHA ABAJO para ver las opciones y, a continuación, ENTER para realizar la selección" sqref="F2" xr:uid="{00000000-0002-0000-0100-000005000000}"/>
    <dataValidation allowBlank="1" showInputMessage="1" showErrorMessage="1" prompt="El título de esta hoja de cálculo se muestra en esta celda y la celda C1." sqref="B1" xr:uid="{00000000-0002-0000-0100-000006000000}"/>
    <dataValidation type="list" errorStyle="warning" allowBlank="1" showInputMessage="1" showErrorMessage="1" error="Selecciona Sí en la lista cuando se ajuste el regalo. Selecciona CANCELAR, presiona ALT+FLECHA ABAJO para ver las opciones y, a continuación, ENTER para realizar la selección." sqref="F3:F9" xr:uid="{00000000-0002-0000-0100-000007000000}">
      <formula1>"Sí"</formula1>
    </dataValidation>
    <dataValidation type="list" errorStyle="warning" allowBlank="1" showInputMessage="1" showErrorMessage="1" error="Selecciona Sí en la lista cuando se haya comprado el regalo. Selecciona CANCELAR, presiona ALT+FLECHA ABAJO para ver las opciones y, a continuación, ENTRAR para realizar la selección." sqref="E3:E9" xr:uid="{00000000-0002-0000-0100-000008000000}">
      <formula1>"Sí"</formula1>
    </dataValidation>
    <dataValidation type="list" errorStyle="warning" allowBlank="1" showInputMessage="1" showErrorMessage="1" error="Selecciona Destinatario en la lista. Selecciona CANCELAR, presiona ALT+FLECHA ABAJO para ver las opciones y después usa la tecla de FLECHA ABAJO y ENTRAR para realizar una selección." sqref="B3:B9" xr:uid="{00000000-0002-0000-0100-000009000000}">
      <formula1>NombresDeDestinatarios</formula1>
    </dataValidation>
  </dataValidations>
  <printOptions horizontalCentered="1"/>
  <pageMargins left="0.25" right="0.25" top="0.65" bottom="0.4" header="0" footer="0"/>
  <pageSetup paperSize="9" scale="58" fitToHeight="0" orientation="portrait" r:id="rId1"/>
  <headerFooter differentFirst="1">
    <oddFooter>Page &amp;P of &amp;N</oddFooter>
  </headerFooter>
  <drawing r:id="rId2"/>
  <tableParts count="1">
    <tablePart r:id="rId3"/>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Background xmlns="71af3243-3dd4-4a8d-8c0d-dd76da1f02a5">false</Background>
    <Status xmlns="71af3243-3dd4-4a8d-8c0d-dd76da1f02a5">Not started</Status>
    <_ip_UnifiedCompliancePolicyUIAction xmlns="http://schemas.microsoft.com/sharepoint/v3" xsi:nil="true"/>
    <Image xmlns="71af3243-3dd4-4a8d-8c0d-dd76da1f02a5">
      <Url xsi:nil="true"/>
      <Description xsi:nil="true"/>
    </Image>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0DA133BC-F85F-4693-B33B-B9F9B68A4641}">
  <ds:schemaRefs>
    <ds:schemaRef ds:uri="http://schemas.microsoft.com/office/2006/metadata/properties"/>
    <ds:schemaRef ds:uri="http://schemas.microsoft.com/office/infopath/2007/PartnerControls"/>
    <ds:schemaRef ds:uri="71af3243-3dd4-4a8d-8c0d-dd76da1f02a5"/>
    <ds:schemaRef ds:uri="http://schemas.microsoft.com/sharepoint/v3"/>
    <ds:schemaRef ds:uri="230e9df3-be65-4c73-a93b-d1236ebd677e"/>
  </ds:schemaRefs>
</ds:datastoreItem>
</file>

<file path=customXml/itemProps21.xml><?xml version="1.0" encoding="utf-8"?>
<ds:datastoreItem xmlns:ds="http://schemas.openxmlformats.org/officeDocument/2006/customXml" ds:itemID="{95CFD035-B5C9-4B40-AF37-8E047297DB32}">
  <ds:schemaRefs>
    <ds:schemaRef ds:uri="http://schemas.microsoft.com/sharepoint/v3/contenttype/forms"/>
  </ds:schemaRefs>
</ds:datastoreItem>
</file>

<file path=customXml/itemProps33.xml><?xml version="1.0" encoding="utf-8"?>
<ds:datastoreItem xmlns:ds="http://schemas.openxmlformats.org/officeDocument/2006/customXml" ds:itemID="{ABF55357-01F8-40FF-9B98-5D74ED21D7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TM03427498</ap:Template>
  <ap:DocSecurity>0</ap:DocSecurity>
  <ap:ScaleCrop>false</ap:ScaleCrop>
  <ap:HeadingPairs>
    <vt:vector baseType="variant" size="4">
      <vt:variant>
        <vt:lpstr>Hojas de cálculo</vt:lpstr>
      </vt:variant>
      <vt:variant>
        <vt:i4>2</vt:i4>
      </vt:variant>
      <vt:variant>
        <vt:lpstr>Rangos con nombre</vt:lpstr>
      </vt:variant>
      <vt:variant>
        <vt:i4>9</vt:i4>
      </vt:variant>
    </vt:vector>
  </ap:HeadingPairs>
  <ap:TitlesOfParts>
    <vt:vector baseType="lpstr" size="11">
      <vt:lpstr>Resumen</vt:lpstr>
      <vt:lpstr>Lista de regalos</vt:lpstr>
      <vt:lpstr>Ajustar_Presupuesto</vt:lpstr>
      <vt:lpstr>NombresDeDestinatarios</vt:lpstr>
      <vt:lpstr>PresupuestoTotal</vt:lpstr>
      <vt:lpstr>RESTANTES</vt:lpstr>
      <vt:lpstr>Título1</vt:lpstr>
      <vt:lpstr>Título2</vt:lpstr>
      <vt:lpstr>TítuloDeFilaRegión1..F4</vt:lpstr>
      <vt:lpstr>'Lista de regalos'!Títulos_a_imprimir</vt:lpstr>
      <vt:lpstr>Resumen!Títulos_a_imprimir</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2017-09-13T05:29:31Z</dcterms:created>
  <dcterms:modified xsi:type="dcterms:W3CDTF">2022-08-04T01:10:12Z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