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customXml/item3.xml" ContentType="application/xml"/>
  <Override PartName="/customXml/itemProps31.xml" ContentType="application/vnd.openxmlformats-officedocument.customXmlProperties+xml"/>
  <Override PartName="/xl/styles.xml" ContentType="application/vnd.openxmlformats-officedocument.spreadsheetml.styles+xml"/>
  <Override PartName="/customXml/item22.xml" ContentType="application/xml"/>
  <Override PartName="/customXml/itemProps22.xml" ContentType="application/vnd.openxmlformats-officedocument.customXmlProperties+xml"/>
  <Override PartName="/xl/theme/theme11.xml" ContentType="application/vnd.openxmlformats-officedocument.theme+xml"/>
  <Override PartName="/xl/worksheets/sheet11.xml" ContentType="application/vnd.openxmlformats-officedocument.spreadsheetml.worksheet+xml"/>
  <Override PartName="/xl/tables/table71.xml" ContentType="application/vnd.openxmlformats-officedocument.spreadsheetml.table+xml"/>
  <Override PartName="/xl/tables/table122.xml" ContentType="application/vnd.openxmlformats-officedocument.spreadsheetml.table+xml"/>
  <Override PartName="/xl/tables/table23.xml" ContentType="application/vnd.openxmlformats-officedocument.spreadsheetml.table+xml"/>
  <Override PartName="/xl/tables/table64.xml" ContentType="application/vnd.openxmlformats-officedocument.spreadsheetml.table+xml"/>
  <Override PartName="/xl/tables/table115.xml" ContentType="application/vnd.openxmlformats-officedocument.spreadsheetml.table+xml"/>
  <Override PartName="/xl/tables/table16.xml" ContentType="application/vnd.openxmlformats-officedocument.spreadsheetml.table+xml"/>
  <Override PartName="/xl/tables/table157.xml" ContentType="application/vnd.openxmlformats-officedocument.spreadsheetml.table+xml"/>
  <Override PartName="/xl/tables/table58.xml" ContentType="application/vnd.openxmlformats-officedocument.spreadsheetml.table+xml"/>
  <Override PartName="/xl/tables/table109.xml" ContentType="application/vnd.openxmlformats-officedocument.spreadsheetml.table+xml"/>
  <Override PartName="/xl/tables/table410.xml" ContentType="application/vnd.openxmlformats-officedocument.spreadsheetml.table+xml"/>
  <Override PartName="/xl/tables/table1411.xml" ContentType="application/vnd.openxmlformats-officedocument.spreadsheetml.table+xml"/>
  <Override PartName="/xl/tables/table912.xml" ContentType="application/vnd.openxmlformats-officedocument.spreadsheetml.table+xml"/>
  <Override PartName="/xl/tables/table313.xml" ContentType="application/vnd.openxmlformats-officedocument.spreadsheetml.table+xml"/>
  <Override PartName="/xl/tables/table814.xml" ContentType="application/vnd.openxmlformats-officedocument.spreadsheetml.table+xml"/>
  <Override PartName="/xl/tables/table1315.xml" ContentType="application/vnd.openxmlformats-officedocument.spreadsheetml.table+xml"/>
  <Override PartName="/customXml/item13.xml" ContentType="application/xml"/>
  <Override PartName="/customXml/itemProps13.xml" ContentType="application/vnd.openxmlformats-officedocument.customXmlProperties+xml"/>
  <Override PartName="/xl/calcChain.xml" ContentType="application/vnd.openxmlformats-officedocument.spreadsheetml.calcChain+xml"/>
  <Override PartName="/xl/sharedStrings.xml" ContentType="application/vnd.openxmlformats-officedocument.spreadsheetml.sharedString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04"/>
  <workbookPr filterPrivacy="1" codeName="ThisWorkbook"/>
  <xr:revisionPtr revIDLastSave="21" documentId="13_ncr:1_{CB780754-69E5-44CB-B1CD-ADF3FBAD0839}" xr6:coauthVersionLast="47" xr6:coauthVersionMax="47" xr10:uidLastSave="{89CE93DA-322F-4593-A382-FF34B18F35F1}"/>
  <bookViews>
    <workbookView xWindow="-120" yWindow="-120" windowWidth="29040" windowHeight="14370" xr2:uid="{00000000-000D-0000-FFFF-FFFF00000000}"/>
  </bookViews>
  <sheets>
    <sheet name="Gastos iniciales" sheetId="1" r:id="rId1"/>
  </sheets>
  <definedNames>
    <definedName name="_xlnm.Print_Area" localSheetId="0">'Gastos iniciales'!$B$1:$D$121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7" i="1" l="1"/>
  <c r="D110" i="1" l="1"/>
  <c r="D100" i="1" l="1"/>
  <c r="D101" i="1"/>
  <c r="D55" i="1" l="1"/>
  <c r="D99" i="1" s="1"/>
  <c r="D50" i="1"/>
  <c r="D98" i="1" s="1"/>
  <c r="D42" i="1"/>
  <c r="D97" i="1" s="1"/>
  <c r="D34" i="1"/>
  <c r="D96" i="1" s="1"/>
  <c r="D25" i="1"/>
  <c r="D95" i="1" s="1"/>
  <c r="D94" i="1"/>
  <c r="D69" i="1"/>
  <c r="D10" i="1" l="1"/>
  <c r="D93" i="1" l="1"/>
  <c r="D102" i="1" s="1"/>
  <c r="D81" i="1"/>
  <c r="D87" i="1" l="1"/>
  <c r="D88" i="1"/>
  <c r="D89" i="1"/>
  <c r="D76" i="1"/>
  <c r="D90" i="1" s="1"/>
</calcChain>
</file>

<file path=xl/sharedStrings.xml><?xml version="1.0" encoding="utf-8"?>
<sst xmlns="http://schemas.openxmlformats.org/spreadsheetml/2006/main" count="132" uniqueCount="87">
  <si>
    <t>GASTOS INICIALES</t>
  </si>
  <si>
    <r>
      <rPr>
        <sz val="10"/>
        <color theme="4" tint="-0.499984740745262"/>
        <rFont val="Georgia"/>
        <family val="1"/>
        <scheme val="major"/>
      </rPr>
      <t>NOTA ANTES DE USAR ESTA HOJA DE CÁLCULO</t>
    </r>
    <r>
      <rPr>
        <sz val="10"/>
        <color theme="4" tint="-0.499984740745262"/>
        <rFont val="Arial"/>
        <family val="2"/>
        <scheme val="minor"/>
      </rPr>
      <t xml:space="preserve">
</t>
    </r>
    <r>
      <rPr>
        <sz val="9"/>
        <color theme="4" tint="-0.499984740745262"/>
        <rFont val="Arial"/>
        <family val="2"/>
        <scheme val="minor"/>
      </rPr>
      <t>Prácticamente, todos los que empiezan un negocio tienen costos subestimados y, en consecuencia, se enfrentan al peligro de disponer de reservas de capital inadecuadas. La clave para evitar esta trampa es adoptar un método estricto de investigación y planeamiento. Nuestra plantilla Gastos iniciales le guiará en el proceso.</t>
    </r>
    <r>
      <rPr>
        <sz val="10"/>
        <color theme="4" tint="-0.499984740745262"/>
        <rFont val="Arial"/>
        <family val="2"/>
        <scheme val="minor"/>
      </rPr>
      <t xml:space="preserve">
</t>
    </r>
    <r>
      <rPr>
        <sz val="10"/>
        <color theme="4" tint="-0.499984740745262"/>
        <rFont val="Georgia"/>
        <family val="1"/>
        <scheme val="major"/>
      </rPr>
      <t>EMPEZAR POR EL CÁLCULO DE LOS GASTOS</t>
    </r>
    <r>
      <rPr>
        <sz val="10"/>
        <color theme="4" tint="-0.499984740745262"/>
        <rFont val="Arial"/>
        <family val="2"/>
        <scheme val="minor"/>
      </rPr>
      <t xml:space="preserve">
</t>
    </r>
    <r>
      <rPr>
        <sz val="9"/>
        <color theme="4" tint="-0.499984740745262"/>
        <rFont val="Arial"/>
        <family val="2"/>
        <scheme val="minor"/>
      </rPr>
      <t xml:space="preserve">¿Qué le costará poner en marcha su negocio?  La clave para la precisión es prestar atención a cada detalle. Por cada categoría de gastos, prepare una lista de todo lo que tendrá que comprar. Aquí se incluirán activos tangibles (como equipo e inventario) y servicios (como reformas y seguros). Después, determine dónde podría comprar estos bienes o servicios. Busque más de un proveedor (es decir, compare varias tiendas). No analice solo el precio; las condiciones de pago, la entrega, la confiabilidad y el servicio también son importantes. </t>
    </r>
  </si>
  <si>
    <t>EDIFICIOS/INMUEBLES</t>
  </si>
  <si>
    <t>Compra</t>
  </si>
  <si>
    <t>Construcción</t>
  </si>
  <si>
    <t>Reformas</t>
  </si>
  <si>
    <t>Otros</t>
  </si>
  <si>
    <t>Total</t>
  </si>
  <si>
    <t>MEJORAS EN ALQUILERES</t>
  </si>
  <si>
    <t>Elemento 1</t>
  </si>
  <si>
    <t>Elemento 4</t>
  </si>
  <si>
    <t>LISTA DE EQUIPO DE CAPITAL</t>
  </si>
  <si>
    <t>Mobiliario</t>
  </si>
  <si>
    <t>Equipamiento</t>
  </si>
  <si>
    <t>Accesorios</t>
  </si>
  <si>
    <t>Maquinaria</t>
  </si>
  <si>
    <t>GASTOS ADMINISTRATIVOS Y DE UBICACIÓN</t>
  </si>
  <si>
    <t>Alquiler</t>
  </si>
  <si>
    <t>Ingresos para servicios públicos</t>
  </si>
  <si>
    <t>Honorarios jurídicos y de contabilidad</t>
  </si>
  <si>
    <t>Seguro prepagado</t>
  </si>
  <si>
    <t xml:space="preserve">Salarios antes de la apertura </t>
  </si>
  <si>
    <t>INVENTARIO INICIAL</t>
  </si>
  <si>
    <t>Categoría 1</t>
  </si>
  <si>
    <t>Categoría 2</t>
  </si>
  <si>
    <t>Categoría 3</t>
  </si>
  <si>
    <t>Categoría 4</t>
  </si>
  <si>
    <t>Categoría 5</t>
  </si>
  <si>
    <t>GASTOS PROMOCIONALES Y DE PUBLICIDAD</t>
  </si>
  <si>
    <t>Publicidad</t>
  </si>
  <si>
    <t>Señalización</t>
  </si>
  <si>
    <t>Impresión</t>
  </si>
  <si>
    <t>Viajes y entretenimiento</t>
  </si>
  <si>
    <t>Otras categorías</t>
  </si>
  <si>
    <t>OTROS GASTOS</t>
  </si>
  <si>
    <t>Otro gasto 1</t>
  </si>
  <si>
    <t>Otro gasto 2</t>
  </si>
  <si>
    <t>Reserva para contingencias</t>
  </si>
  <si>
    <t xml:space="preserve">Capital circulante </t>
  </si>
  <si>
    <r>
      <rPr>
        <sz val="10"/>
        <color theme="4" tint="-0.499984740745262"/>
        <rFont val="Georgia"/>
        <family val="1"/>
        <scheme val="major"/>
      </rPr>
      <t>AGREGAR UNA RESERVA PARA CONTINGENCIAS</t>
    </r>
    <r>
      <rPr>
        <sz val="10"/>
        <color theme="4" tint="-0.499984740745262"/>
        <rFont val="Arial"/>
        <family val="2"/>
        <scheme val="minor"/>
      </rPr>
      <t xml:space="preserve">
</t>
    </r>
    <r>
      <rPr>
        <sz val="9"/>
        <color theme="4" tint="-0.499984740745262"/>
        <rFont val="Arial"/>
        <family val="2"/>
        <scheme val="minor"/>
      </rPr>
      <t xml:space="preserve">Asegúrese de explicar en su narrativa cómo decidió el importe especificado en esta reserva. </t>
    </r>
    <r>
      <rPr>
        <sz val="10"/>
        <color theme="4" tint="-0.499984740745262"/>
        <rFont val="Arial"/>
        <family val="2"/>
        <scheme val="minor"/>
      </rPr>
      <t xml:space="preserve">
</t>
    </r>
    <r>
      <rPr>
        <sz val="10"/>
        <color theme="4" tint="-0.499984740745262"/>
        <rFont val="Georgia"/>
        <family val="1"/>
        <scheme val="major"/>
      </rPr>
      <t>DETERMINAR EL FLUJO DE EFECTIVO</t>
    </r>
    <r>
      <rPr>
        <sz val="10"/>
        <color theme="4" tint="-0.499984740745262"/>
        <rFont val="Arial"/>
        <family val="2"/>
        <scheme val="minor"/>
      </rPr>
      <t xml:space="preserve">
</t>
    </r>
    <r>
      <rPr>
        <sz val="9"/>
        <color theme="4" tint="-0.499984740745262"/>
        <rFont val="Arial"/>
        <family val="2"/>
        <scheme val="minor"/>
      </rPr>
      <t>No se puede abrir una cuenta bancaria sin saldo. Necesita un colchón para cubrir gastos mientras se pone en marcha el negocio. Le recomendamos tener una proyección de flujo de caja de 12 meses. Aquí es donde trabajará en el cálculo de sus necesidades de capital circulante. De momento, deje esta línea en blanco o realice un cálculo aproximado. Después de completar el flujo de efectivo, puede volver y especificar los importes que analizó detenidamente.</t>
    </r>
    <r>
      <rPr>
        <sz val="10"/>
        <color theme="4" tint="-0.499984740745262"/>
        <rFont val="Arial"/>
        <family val="2"/>
        <scheme val="minor"/>
      </rPr>
      <t xml:space="preserve">
</t>
    </r>
    <r>
      <rPr>
        <sz val="10"/>
        <color theme="4" tint="-0.499984740745262"/>
        <rFont val="Georgia"/>
        <family val="1"/>
        <scheme val="major"/>
      </rPr>
      <t>ESPECIFICAR LAS FUENTES DE CAPITAL</t>
    </r>
    <r>
      <rPr>
        <sz val="10"/>
        <color theme="4" tint="-0.499984740745262"/>
        <rFont val="Arial"/>
        <family val="2"/>
        <scheme val="minor"/>
      </rPr>
      <t xml:space="preserve">
</t>
    </r>
    <r>
      <rPr>
        <sz val="9"/>
        <color theme="4" tint="-0.499984740745262"/>
        <rFont val="Arial"/>
        <family val="2"/>
        <scheme val="minor"/>
      </rPr>
      <t>Después de calcular el capital que necesitará para empezar, tiene que centrarse en la parte superior de esta hoja de cálculo. Escriba los importes que pondrá por su cuenta, cuánto aportarán los socios o inversores y cuánto se obtendrá mediante préstamos.</t>
    </r>
  </si>
  <si>
    <t>FUENTES DE CAPITAL</t>
  </si>
  <si>
    <r>
      <t xml:space="preserve">INVERSIÓN DE LOS PROPIETARIOS </t>
    </r>
    <r>
      <rPr>
        <sz val="9"/>
        <color theme="4" tint="-0.499984740745262"/>
        <rFont val="Arial"/>
        <family val="2"/>
        <scheme val="minor"/>
      </rPr>
      <t>(NOMBRE Y % DE PROPIEDAD)</t>
    </r>
  </si>
  <si>
    <t>Nombre y porcentaje de propiedad</t>
  </si>
  <si>
    <t>Otro inversor</t>
  </si>
  <si>
    <t>PRÉSTAMOS BANCARIOS</t>
  </si>
  <si>
    <t>Banco 1</t>
  </si>
  <si>
    <t>Banco 2</t>
  </si>
  <si>
    <t>Banco 3</t>
  </si>
  <si>
    <t>Banco 4</t>
  </si>
  <si>
    <t>OTROS PRÉSTAMOS</t>
  </si>
  <si>
    <t>Origen 1</t>
  </si>
  <si>
    <t>Origen 2</t>
  </si>
  <si>
    <r>
      <rPr>
        <sz val="10"/>
        <color theme="4" tint="-0.499984740745262"/>
        <rFont val="Georgia"/>
        <family val="1"/>
        <scheme val="major"/>
      </rPr>
      <t>PROPORCIONAR PRUEBA DE AVALES</t>
    </r>
    <r>
      <rPr>
        <sz val="10"/>
        <color theme="4" tint="-0.499984740745262"/>
        <rFont val="Arial"/>
        <family val="2"/>
        <scheme val="minor"/>
      </rPr>
      <t xml:space="preserve">
</t>
    </r>
    <r>
      <rPr>
        <sz val="9"/>
        <color theme="4" tint="-0.499984740745262"/>
        <rFont val="Arial"/>
        <family val="2"/>
        <scheme val="minor"/>
      </rPr>
      <t>Si va a usar este plan para solicitar un préstamo bancario, utilice la sección de la parte inferior para mostrar los activos que se ofrecen como aval para garantizar el préstamo y calcule el valor de estos elementos. Prepárese para ofrecer alguna prueba de cálculo de los valores de los avales.</t>
    </r>
  </si>
  <si>
    <t>ESTADO DE CUENTAS</t>
  </si>
  <si>
    <t>FUENTE DE CAPITAL</t>
  </si>
  <si>
    <t>Propietarios y otras inversiones</t>
  </si>
  <si>
    <t>Préstamos bancarios</t>
  </si>
  <si>
    <t>Otros préstamos</t>
  </si>
  <si>
    <t>Edificios/inmuebles</t>
  </si>
  <si>
    <t>Mejoras en alquileres</t>
  </si>
  <si>
    <t>Equipo de capital</t>
  </si>
  <si>
    <t>Gastos de administración y ubicación</t>
  </si>
  <si>
    <t>Inventario inicial</t>
  </si>
  <si>
    <t>Gastos promocionales y de publicidad</t>
  </si>
  <si>
    <t>Otros gastos</t>
  </si>
  <si>
    <t>Fondo para imprevistos</t>
  </si>
  <si>
    <t>Capital circulante</t>
  </si>
  <si>
    <t>SEGURIDAD Y AVAL PARA PROPUESTA DE PRÉSTAMO</t>
  </si>
  <si>
    <t>AVAL PARA PRÉSTAMOS</t>
  </si>
  <si>
    <t>Inmuebles</t>
  </si>
  <si>
    <t>Otros avales</t>
  </si>
  <si>
    <t>PROPIETARIOS</t>
  </si>
  <si>
    <t>SU NOMBRE AQUÍ</t>
  </si>
  <si>
    <t>Otro propietario</t>
  </si>
  <si>
    <t>AVALISTAS DE PRÉSTAMO (DISTINTOS DE LOS PROPIETARIOS)</t>
  </si>
  <si>
    <t>Avalista de préstamo 1</t>
  </si>
  <si>
    <t>Avalista de préstamo 2</t>
  </si>
  <si>
    <t>Avalista de préstamo 3</t>
  </si>
  <si>
    <t xml:space="preserve"> </t>
  </si>
  <si>
    <t>DESCRIPCIÓN</t>
  </si>
  <si>
    <t>NOMBRE DE LA EMPRESA</t>
  </si>
  <si>
    <t>CANTIDAD</t>
  </si>
  <si>
    <t>TOTALES</t>
  </si>
  <si>
    <t>VALOR</t>
  </si>
  <si>
    <t xml:space="preserve">  </t>
  </si>
  <si>
    <t>Elemento 2</t>
  </si>
  <si>
    <t>Elemento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</si>
</sst>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0_);_(* \(#,##0\);_(* &quot;-&quot;_);_(@_)"/>
    <numFmt numFmtId="165" formatCode="_(* #,##0.00_);_(* \(#,##0.00\);_(* &quot;-&quot;??_);_(@_)"/>
    <numFmt numFmtId="166" formatCode="_-* #,##0.00\ &quot;€&quot;_-;\-* #,##0.00\ &quot;€&quot;_-;_-* &quot;-&quot;??\ &quot;€&quot;_-;_-@_-"/>
    <numFmt numFmtId="167" formatCode="_-* #,##0\ &quot;€&quot;_-;\-* #,##0\ &quot;€&quot;_-;_-* &quot;-&quot;\ &quot;€&quot;_-;_-@_-"/>
    <numFmt numFmtId="168" formatCode="&quot;$&quot;#,##0.00"/>
  </numFmts>
  <fonts count="29" x14ac:knownFonts="1">
    <font>
      <sz val="10"/>
      <color theme="1" tint="0.249946592608417"/>
      <name val="Arial"/>
      <family val="2"/>
      <scheme val="minor"/>
    </font>
    <font>
      <sz val="11"/>
      <color theme="1"/>
      <name val="Arial"/>
      <family val="2"/>
      <scheme val="minor"/>
    </font>
    <font>
      <b/>
      <sz val="10"/>
      <color theme="4" tint="-0.499984740745262"/>
      <name val="Georgia"/>
      <family val="1"/>
      <scheme val="major"/>
    </font>
    <font>
      <sz val="29"/>
      <color theme="4" tint="-0.249946592608417"/>
      <name val="Georgia"/>
      <family val="2"/>
      <scheme val="major"/>
    </font>
    <font>
      <sz val="11"/>
      <color theme="4" tint="-0.249946592608417"/>
      <name val="Georgia"/>
      <family val="1"/>
      <scheme val="major"/>
    </font>
    <font>
      <b/>
      <sz val="9"/>
      <color theme="4" tint="0.3999145481734672"/>
      <name val="Arial"/>
      <family val="2"/>
      <scheme val="minor"/>
    </font>
    <font>
      <b/>
      <sz val="9"/>
      <color theme="4" tint="-0.249946592608417"/>
      <name val="Arial"/>
      <family val="2"/>
      <scheme val="minor"/>
    </font>
    <font>
      <sz val="10"/>
      <color theme="4"/>
      <name val="Arial"/>
      <family val="2"/>
      <scheme val="minor"/>
    </font>
    <font>
      <sz val="10"/>
      <color theme="4" tint="-0.499984740745262"/>
      <name val="Arial"/>
      <family val="2"/>
      <scheme val="minor"/>
    </font>
    <font>
      <sz val="10"/>
      <color theme="4" tint="-0.499984740745262"/>
      <name val="Georgia"/>
      <family val="1"/>
      <scheme val="major"/>
    </font>
    <font>
      <sz val="10"/>
      <color theme="4" tint="-0.499984740745262"/>
      <name val="Arial"/>
      <family val="1"/>
      <scheme val="minor"/>
    </font>
    <font>
      <sz val="9"/>
      <color theme="4" tint="-0.499984740745262"/>
      <name val="Arial"/>
      <family val="2"/>
      <scheme val="minor"/>
    </font>
    <font>
      <b/>
      <sz val="9"/>
      <color theme="4" tint="-0.499984740745262"/>
      <name val="Arial"/>
      <family val="2"/>
      <scheme val="minor"/>
    </font>
    <font>
      <sz val="10"/>
      <color theme="1" tint="0.3499862666707358"/>
      <name val="Arial"/>
      <family val="2"/>
      <scheme val="minor"/>
    </font>
    <font>
      <b/>
      <sz val="10"/>
      <color theme="1" tint="0.3499862666707358"/>
      <name val="Arial"/>
      <family val="2"/>
      <scheme val="minor"/>
    </font>
    <font>
      <sz val="11"/>
      <color theme="4" tint="-0.499984740745262"/>
      <name val="Georgia"/>
      <family val="1"/>
      <scheme val="major"/>
    </font>
    <font>
      <sz val="10"/>
      <color theme="1" tint="0.249946592608417"/>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s>
  <fills count="34">
    <fill>
      <patternFill patternType="none"/>
    </fill>
    <fill>
      <patternFill patternType="gray125"/>
    </fill>
    <fill>
      <patternFill patternType="solid">
        <fgColor theme="0" tint="-4.99893185216834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
        <bgColor indexed="65"/>
      </patternFill>
    </fill>
    <fill>
      <patternFill patternType="solid">
        <fgColor theme="4" tint="0.5999938962981048"/>
        <bgColor indexed="65"/>
      </patternFill>
    </fill>
    <fill>
      <patternFill patternType="solid">
        <fgColor theme="4" tint="0.3999755851924192"/>
        <bgColor indexed="65"/>
      </patternFill>
    </fill>
    <fill>
      <patternFill patternType="solid">
        <fgColor theme="5"/>
      </patternFill>
    </fill>
    <fill>
      <patternFill patternType="solid">
        <fgColor theme="5" tint="0.7999816888943144"/>
        <bgColor indexed="65"/>
      </patternFill>
    </fill>
    <fill>
      <patternFill patternType="solid">
        <fgColor theme="5" tint="0.5999938962981048"/>
        <bgColor indexed="65"/>
      </patternFill>
    </fill>
    <fill>
      <patternFill patternType="solid">
        <fgColor theme="5" tint="0.3999755851924192"/>
        <bgColor indexed="65"/>
      </patternFill>
    </fill>
    <fill>
      <patternFill patternType="solid">
        <fgColor theme="6"/>
      </patternFill>
    </fill>
    <fill>
      <patternFill patternType="solid">
        <fgColor theme="6" tint="0.7999816888943144"/>
        <bgColor indexed="65"/>
      </patternFill>
    </fill>
    <fill>
      <patternFill patternType="solid">
        <fgColor theme="6" tint="0.5999938962981048"/>
        <bgColor indexed="65"/>
      </patternFill>
    </fill>
    <fill>
      <patternFill patternType="solid">
        <fgColor theme="6" tint="0.3999755851924192"/>
        <bgColor indexed="65"/>
      </patternFill>
    </fill>
    <fill>
      <patternFill patternType="solid">
        <fgColor theme="7"/>
      </patternFill>
    </fill>
    <fill>
      <patternFill patternType="solid">
        <fgColor theme="7" tint="0.7999816888943144"/>
        <bgColor indexed="65"/>
      </patternFill>
    </fill>
    <fill>
      <patternFill patternType="solid">
        <fgColor theme="7" tint="0.5999938962981048"/>
        <bgColor indexed="65"/>
      </patternFill>
    </fill>
    <fill>
      <patternFill patternType="solid">
        <fgColor theme="7" tint="0.3999755851924192"/>
        <bgColor indexed="65"/>
      </patternFill>
    </fill>
    <fill>
      <patternFill patternType="solid">
        <fgColor theme="8"/>
      </patternFill>
    </fill>
    <fill>
      <patternFill patternType="solid">
        <fgColor theme="8" tint="0.7999816888943144"/>
        <bgColor indexed="65"/>
      </patternFill>
    </fill>
    <fill>
      <patternFill patternType="solid">
        <fgColor theme="8" tint="0.5999938962981048"/>
        <bgColor indexed="65"/>
      </patternFill>
    </fill>
    <fill>
      <patternFill patternType="solid">
        <fgColor theme="8" tint="0.3999755851924192"/>
        <bgColor indexed="65"/>
      </patternFill>
    </fill>
    <fill>
      <patternFill patternType="solid">
        <fgColor theme="9"/>
      </patternFill>
    </fill>
    <fill>
      <patternFill patternType="solid">
        <fgColor theme="9" tint="0.7999816888943144"/>
        <bgColor indexed="65"/>
      </patternFill>
    </fill>
    <fill>
      <patternFill patternType="solid">
        <fgColor theme="9" tint="0.5999938962981048"/>
        <bgColor indexed="65"/>
      </patternFill>
    </fill>
    <fill>
      <patternFill patternType="solid">
        <fgColor theme="9" tint="0.3999755851924192"/>
        <bgColor indexed="65"/>
      </patternFill>
    </fill>
  </fills>
  <borders count="12">
    <border>
      <left/>
      <right/>
      <top/>
      <bottom/>
      <diagonal/>
    </border>
    <border>
      <left style="hair">
        <color theme="1" tint="0.3499862666707358"/>
      </left>
      <right/>
      <top style="hair">
        <color theme="1" tint="0.3499862666707358"/>
      </top>
      <bottom style="hair">
        <color theme="1" tint="0.3499862666707358"/>
      </bottom>
      <diagonal/>
    </border>
    <border>
      <left/>
      <right/>
      <top style="hair">
        <color theme="1" tint="0.3499862666707358"/>
      </top>
      <bottom style="hair">
        <color theme="1" tint="0.3499862666707358"/>
      </bottom>
      <diagonal/>
    </border>
    <border>
      <left/>
      <right style="hair">
        <color theme="1" tint="0.3499862666707358"/>
      </right>
      <top style="hair">
        <color theme="1" tint="0.3499862666707358"/>
      </top>
      <bottom style="hair">
        <color theme="1" tint="0.3499862666707358"/>
      </bottom>
      <diagonal/>
    </border>
    <border>
      <left/>
      <right/>
      <top style="medium">
        <color theme="4" tint="-0.249946592608417"/>
      </top>
      <bottom/>
      <diagonal/>
    </border>
    <border>
      <left/>
      <right/>
      <top style="dotted">
        <color theme="4" tint="0.5999633777886288"/>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alignment vertical="center"/>
    </xf>
    <xf numFmtId="0" fontId="3" fillId="0" borderId="0" applyNumberFormat="0" applyFill="0" applyBorder="0" applyAlignment="0" applyProtection="0"/>
    <xf numFmtId="0" fontId="2" fillId="0" borderId="0" applyNumberFormat="0" applyFill="0" applyBorder="0" applyAlignment="0" applyProtection="0"/>
    <xf numFmtId="0" fontId="6" fillId="0" borderId="0" applyNumberFormat="0" applyFill="0" applyBorder="0" applyProtection="0">
      <alignment horizontal="left" vertical="center" indent="1"/>
    </xf>
    <xf numFmtId="0" fontId="4" fillId="0" borderId="0" applyNumberFormat="0" applyFill="0" applyBorder="0" applyAlignment="0" applyProtection="0"/>
    <xf numFmtId="0" fontId="5" fillId="0" borderId="0" applyNumberFormat="0" applyFill="0" applyBorder="0" applyAlignment="0" applyProtection="0"/>
    <xf numFmtId="165" fontId="16" fillId="0" borderId="0" applyFont="0" applyFill="0" applyBorder="0" applyAlignment="0" applyProtection="0"/>
    <xf numFmtId="164" fontId="16" fillId="0" borderId="0" applyFont="0" applyFill="0" applyBorder="0" applyAlignment="0" applyProtection="0"/>
    <xf numFmtId="166" fontId="16" fillId="0" borderId="0" applyFont="0" applyFill="0" applyBorder="0" applyAlignment="0" applyProtection="0"/>
    <xf numFmtId="167" fontId="16" fillId="0" borderId="0" applyFont="0" applyFill="0" applyBorder="0" applyAlignment="0" applyProtection="0"/>
    <xf numFmtId="9" fontId="16" fillId="0" borderId="0" applyFon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6" applyNumberFormat="0" applyAlignment="0" applyProtection="0"/>
    <xf numFmtId="0" fontId="21" fillId="7" borderId="7" applyNumberFormat="0" applyAlignment="0" applyProtection="0"/>
    <xf numFmtId="0" fontId="22" fillId="7" borderId="6" applyNumberFormat="0" applyAlignment="0" applyProtection="0"/>
    <xf numFmtId="0" fontId="23" fillId="0" borderId="8" applyNumberFormat="0" applyFill="0" applyAlignment="0" applyProtection="0"/>
    <xf numFmtId="0" fontId="24" fillId="8" borderId="9" applyNumberFormat="0" applyAlignment="0" applyProtection="0"/>
    <xf numFmtId="0" fontId="25" fillId="0" borderId="0" applyNumberFormat="0" applyFill="0" applyBorder="0" applyAlignment="0" applyProtection="0"/>
    <xf numFmtId="0" fontId="16" fillId="9" borderId="10" applyNumberFormat="0" applyFont="0" applyAlignment="0" applyProtection="0"/>
    <xf numFmtId="0" fontId="26" fillId="0" borderId="0" applyNumberFormat="0" applyFill="0" applyBorder="0" applyAlignment="0" applyProtection="0"/>
    <xf numFmtId="0" fontId="27" fillId="0" borderId="11" applyNumberFormat="0" applyFill="0" applyAlignment="0" applyProtection="0"/>
    <xf numFmtId="0" fontId="28"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8"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8"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8"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8"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8"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31">
    <xf numFmtId="0" fontId="0" fillId="0" borderId="0" xfId="0">
      <alignment vertical="center"/>
    </xf>
    <xf numFmtId="0" fontId="2" fillId="0" borderId="0" xfId="2" applyAlignment="1">
      <alignment vertical="center"/>
    </xf>
    <xf numFmtId="0" fontId="0" fillId="0" borderId="0" xfId="0" applyAlignment="1">
      <alignment horizontal="left" vertical="center" indent="1"/>
    </xf>
    <xf numFmtId="0" fontId="3" fillId="0" borderId="0" xfId="1" applyAlignment="1">
      <alignment horizontal="left" vertical="center" indent="1"/>
    </xf>
    <xf numFmtId="0" fontId="12" fillId="0" borderId="0" xfId="3" applyFont="1">
      <alignment horizontal="left" vertical="center" indent="1"/>
    </xf>
    <xf numFmtId="0" fontId="8" fillId="0" borderId="0" xfId="0" applyFont="1">
      <alignment vertical="center"/>
    </xf>
    <xf numFmtId="0" fontId="12" fillId="0" borderId="0" xfId="3" applyFont="1" applyAlignment="1">
      <alignment horizontal="left" vertical="center"/>
    </xf>
    <xf numFmtId="0" fontId="12" fillId="0" borderId="0" xfId="3" applyFont="1" applyAlignment="1">
      <alignment horizontal="right" vertical="center" indent="1"/>
    </xf>
    <xf numFmtId="0" fontId="10" fillId="0" borderId="0" xfId="0" applyFont="1" applyAlignment="1">
      <alignment horizontal="left" vertical="center" wrapText="1" indent="1"/>
    </xf>
    <xf numFmtId="0" fontId="8" fillId="0" borderId="0" xfId="0" applyFont="1" applyAlignment="1">
      <alignment horizontal="left" vertical="center" wrapText="1" indent="1"/>
    </xf>
    <xf numFmtId="0" fontId="7" fillId="0" borderId="0" xfId="0" applyFont="1" applyAlignment="1">
      <alignment horizontal="left" vertical="center" wrapText="1" indent="1"/>
    </xf>
    <xf numFmtId="0" fontId="13" fillId="0" borderId="0" xfId="0" applyFont="1" applyAlignment="1">
      <alignment horizontal="left" vertical="center" indent="1"/>
    </xf>
    <xf numFmtId="0" fontId="13" fillId="0" borderId="0" xfId="0" applyFont="1">
      <alignment vertical="center"/>
    </xf>
    <xf numFmtId="0" fontId="13" fillId="2" borderId="0" xfId="0" applyFont="1" applyFill="1" applyAlignment="1">
      <alignment horizontal="left" vertical="center" indent="1"/>
    </xf>
    <xf numFmtId="0" fontId="13" fillId="2" borderId="0" xfId="0" applyFont="1" applyFill="1">
      <alignment vertical="center"/>
    </xf>
    <xf numFmtId="0" fontId="14" fillId="2" borderId="0" xfId="0" applyFont="1" applyFill="1" applyAlignment="1">
      <alignment horizontal="left" vertical="center" indent="1"/>
    </xf>
    <xf numFmtId="0" fontId="14" fillId="2" borderId="0" xfId="0" applyFont="1" applyFill="1">
      <alignment vertical="center"/>
    </xf>
    <xf numFmtId="0" fontId="8" fillId="0" borderId="4" xfId="0" applyFont="1" applyBorder="1">
      <alignment vertical="center"/>
    </xf>
    <xf numFmtId="0" fontId="8" fillId="0" borderId="4" xfId="0" applyFont="1" applyBorder="1" applyAlignment="1">
      <alignment horizontal="right" vertical="center"/>
    </xf>
    <xf numFmtId="0" fontId="13" fillId="0" borderId="5" xfId="0" applyFont="1" applyBorder="1" applyAlignment="1">
      <alignment horizontal="left" vertical="center" indent="1"/>
    </xf>
    <xf numFmtId="0" fontId="13" fillId="0" borderId="5" xfId="0" applyFont="1" applyBorder="1">
      <alignment vertical="center"/>
    </xf>
    <xf numFmtId="0" fontId="12" fillId="0" borderId="0" xfId="3" applyFont="1" applyFill="1" applyBorder="1">
      <alignment horizontal="left" vertical="center" indent="1"/>
    </xf>
    <xf numFmtId="0" fontId="15" fillId="0" borderId="0" xfId="4" applyFont="1" applyAlignment="1">
      <alignment horizontal="right" vertical="center"/>
    </xf>
    <xf numFmtId="0" fontId="0" fillId="0" borderId="0" xfId="0" applyAlignment="1">
      <alignment horizontal="center" vertical="center"/>
    </xf>
    <xf numFmtId="168" fontId="0" fillId="0" borderId="0" xfId="0" applyNumberFormat="1" applyAlignment="1">
      <alignment horizontal="right" vertical="center" indent="1"/>
    </xf>
    <xf numFmtId="168" fontId="14" fillId="2" borderId="0" xfId="0" applyNumberFormat="1" applyFont="1" applyFill="1" applyAlignment="1">
      <alignment horizontal="right" vertical="center" indent="1"/>
    </xf>
    <xf numFmtId="0" fontId="10" fillId="0" borderId="1" xfId="0" applyFont="1" applyBorder="1" applyAlignment="1">
      <alignment horizontal="left" vertical="center" wrapText="1" indent="1"/>
    </xf>
    <xf numFmtId="0" fontId="7" fillId="0" borderId="2" xfId="0" applyFont="1" applyBorder="1" applyAlignment="1">
      <alignment horizontal="left" vertical="center" wrapText="1" indent="1"/>
    </xf>
    <xf numFmtId="0" fontId="7" fillId="0" borderId="3" xfId="0" applyFont="1" applyBorder="1" applyAlignment="1">
      <alignment horizontal="left" vertical="center" wrapText="1" indent="1"/>
    </xf>
    <xf numFmtId="0" fontId="8" fillId="0" borderId="2" xfId="0" applyFont="1" applyBorder="1" applyAlignment="1">
      <alignment horizontal="left" vertical="center" wrapText="1" indent="1"/>
    </xf>
    <xf numFmtId="0" fontId="8" fillId="0" borderId="3" xfId="0" applyFont="1" applyBorder="1" applyAlignment="1">
      <alignment horizontal="left" vertical="center" wrapText="1" indent="1"/>
    </xf>
  </cellXfs>
  <cellStyles count="47">
    <cellStyle name="20% - Énfasis1" xfId="24" builtinId="30" customBuiltin="1"/>
    <cellStyle name="20% - Énfasis2" xfId="28" builtinId="34" customBuiltin="1"/>
    <cellStyle name="20% - Énfasis3" xfId="32" builtinId="38" customBuiltin="1"/>
    <cellStyle name="20% - Énfasis4" xfId="36" builtinId="42" customBuiltin="1"/>
    <cellStyle name="20% - Énfasis5" xfId="40" builtinId="46" customBuiltin="1"/>
    <cellStyle name="20% - Énfasis6" xfId="44" builtinId="50" customBuiltin="1"/>
    <cellStyle name="40% - Énfasis1" xfId="25" builtinId="31" customBuiltin="1"/>
    <cellStyle name="40% - Énfasis2" xfId="29" builtinId="35" customBuiltin="1"/>
    <cellStyle name="40% - Énfasis3" xfId="33" builtinId="39" customBuiltin="1"/>
    <cellStyle name="40% - Énfasis4" xfId="37" builtinId="43" customBuiltin="1"/>
    <cellStyle name="40% - Énfasis5" xfId="41" builtinId="47" customBuiltin="1"/>
    <cellStyle name="40% - Énfasis6" xfId="45" builtinId="51" customBuiltin="1"/>
    <cellStyle name="60% - Énfasis1" xfId="26" builtinId="32" customBuiltin="1"/>
    <cellStyle name="60% - Énfasis2" xfId="30" builtinId="36" customBuiltin="1"/>
    <cellStyle name="60% - Énfasis3" xfId="34" builtinId="40" customBuiltin="1"/>
    <cellStyle name="60% - Énfasis4" xfId="38" builtinId="44" customBuiltin="1"/>
    <cellStyle name="60% - Énfasis5" xfId="42" builtinId="48" customBuiltin="1"/>
    <cellStyle name="60% - Énfasis6" xfId="46" builtinId="52" customBuiltin="1"/>
    <cellStyle name="Bueno" xfId="11" builtinId="26" customBuiltin="1"/>
    <cellStyle name="Cálculo" xfId="16" builtinId="22" customBuiltin="1"/>
    <cellStyle name="Celda de comprobación" xfId="18" builtinId="23" customBuiltin="1"/>
    <cellStyle name="Celda vinculada" xfId="17" builtinId="24" customBuiltin="1"/>
    <cellStyle name="Encabezado 1" xfId="2" builtinId="16" customBuiltin="1"/>
    <cellStyle name="Encabezado 4" xfId="4" builtinId="19" customBuiltin="1"/>
    <cellStyle name="Énfasis1" xfId="23" builtinId="29" customBuiltin="1"/>
    <cellStyle name="Énfasis2" xfId="27" builtinId="33" customBuiltin="1"/>
    <cellStyle name="Énfasis3" xfId="31" builtinId="37" customBuiltin="1"/>
    <cellStyle name="Énfasis4" xfId="35" builtinId="41" customBuiltin="1"/>
    <cellStyle name="Énfasis5" xfId="39" builtinId="45" customBuiltin="1"/>
    <cellStyle name="Énfasis6" xfId="43" builtinId="49" customBuiltin="1"/>
    <cellStyle name="Entrada" xfId="14" builtinId="20" customBuiltin="1"/>
    <cellStyle name="Incorrecto" xfId="12" builtinId="27" customBuiltin="1"/>
    <cellStyle name="Millares" xfId="6" builtinId="3" customBuiltin="1"/>
    <cellStyle name="Millares [0]" xfId="7" builtinId="6" customBuiltin="1"/>
    <cellStyle name="Moneda" xfId="8" builtinId="4" customBuiltin="1"/>
    <cellStyle name="Moneda [0]" xfId="9" builtinId="7" customBuiltin="1"/>
    <cellStyle name="Neutral" xfId="13" builtinId="28" customBuiltin="1"/>
    <cellStyle name="Normal" xfId="0" builtinId="0" customBuiltin="1"/>
    <cellStyle name="Notas" xfId="20" builtinId="10" customBuiltin="1"/>
    <cellStyle name="Porcentaje" xfId="10" builtinId="5" customBuiltin="1"/>
    <cellStyle name="Salida" xfId="15" builtinId="21" customBuiltin="1"/>
    <cellStyle name="Texto de advertencia" xfId="19" builtinId="11" customBuiltin="1"/>
    <cellStyle name="Texto explicativo" xfId="21" builtinId="53" customBuiltin="1"/>
    <cellStyle name="Título" xfId="1" builtinId="15" customBuiltin="1"/>
    <cellStyle name="Título 2" xfId="3" builtinId="17" customBuiltin="1"/>
    <cellStyle name="Título 3" xfId="5" builtinId="18" customBuiltin="1"/>
    <cellStyle name="Total" xfId="22" builtinId="25" customBuiltin="1"/>
  </cellStyles>
  <dxfs count="75">
    <dxf>
      <numFmt numFmtId="168" formatCode="&quot;$&quot;#,##0.00"/>
      <alignment horizontal="right" vertical="center" textRotation="0" wrapText="0" indent="1" justifyLastLine="0" shrinkToFit="0" readingOrder="0"/>
    </dxf>
    <dxf>
      <alignment horizontal="left" vertical="center" textRotation="0" wrapText="0" indent="1" justifyLastLine="0" shrinkToFit="0" readingOrder="0"/>
    </dxf>
    <dxf>
      <numFmt numFmtId="168" formatCode="&quot;$&quot;#,##0.00"/>
      <alignment horizontal="right" vertical="center" textRotation="0" wrapText="0" indent="1" justifyLastLine="0" shrinkToFit="0" readingOrder="0"/>
    </dxf>
    <dxf>
      <alignment horizontal="left" vertical="center" textRotation="0" wrapText="0" indent="1" justifyLastLine="0" shrinkToFit="0" readingOrder="0"/>
    </dxf>
    <dxf>
      <numFmt numFmtId="168" formatCode="&quot;$&quot;#,##0.00"/>
      <alignment horizontal="right" vertical="center" textRotation="0" wrapText="0" indent="1" justifyLastLine="0" shrinkToFit="0" readingOrder="0"/>
    </dxf>
    <dxf>
      <alignment horizontal="left" vertical="center" textRotation="0" wrapText="0" indent="1" justifyLastLine="0" shrinkToFit="0" readingOrder="0"/>
    </dxf>
    <dxf>
      <border outline="0">
        <top style="medium">
          <color theme="4" tint="-0.249946592608417"/>
        </top>
      </border>
    </dxf>
    <dxf>
      <font>
        <b/>
        <i val="0"/>
        <strike val="0"/>
        <condense val="0"/>
        <extend val="0"/>
        <outline val="0"/>
        <shadow val="0"/>
        <u val="none"/>
        <vertAlign val="baseline"/>
        <sz val="9"/>
        <color theme="4" tint="-0.499984740745262"/>
        <name val="Arial"/>
        <scheme val="minor"/>
      </font>
      <fill>
        <patternFill patternType="none">
          <fgColor indexed="64"/>
          <bgColor indexed="65"/>
        </patternFill>
      </fill>
      <alignment horizontal="left" vertical="center" textRotation="0" wrapText="0" indent="1" justifyLastLine="0" shrinkToFit="0" readingOrder="0"/>
    </dxf>
    <dxf>
      <border outline="0">
        <top style="medium">
          <color theme="4" tint="-0.249946592608417"/>
        </top>
      </border>
    </dxf>
    <dxf>
      <font>
        <b/>
        <i val="0"/>
        <strike val="0"/>
        <condense val="0"/>
        <extend val="0"/>
        <outline val="0"/>
        <shadow val="0"/>
        <u val="none"/>
        <vertAlign val="baseline"/>
        <sz val="9"/>
        <color theme="4" tint="-0.499984740745262"/>
        <name val="Arial"/>
        <scheme val="minor"/>
      </font>
      <fill>
        <patternFill patternType="none">
          <fgColor indexed="64"/>
          <bgColor indexed="65"/>
        </patternFill>
      </fill>
      <alignment horizontal="left" vertical="center" textRotation="0" wrapText="0" indent="1" justifyLastLine="0" shrinkToFit="0" readingOrder="0"/>
    </dxf>
    <dxf>
      <numFmt numFmtId="168" formatCode="&quot;$&quot;#,##0.00"/>
      <alignment horizontal="right" vertical="center" textRotation="0" wrapText="0" indent="1" justifyLastLine="0" shrinkToFit="0" readingOrder="0"/>
    </dxf>
    <dxf>
      <numFmt numFmtId="168" formatCode="&quot;$&quot;#,##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8" formatCode="&quot;$&quot;#,##0.00"/>
      <alignment horizontal="right" vertical="center" textRotation="0" wrapText="0" indent="1" justifyLastLine="0" shrinkToFit="0" readingOrder="0"/>
    </dxf>
    <dxf>
      <numFmt numFmtId="168" formatCode="&quot;$&quot;#,##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8" formatCode="&quot;$&quot;#,##0.00"/>
      <alignment horizontal="righ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9" formatCode="#,##0.00\ &quot;€&quot;"/>
      <alignment horizontal="right" vertical="center" textRotation="0" wrapText="0" indent="1" justifyLastLine="0" shrinkToFit="0" readingOrder="0"/>
    </dxf>
    <dxf>
      <numFmt numFmtId="168" formatCode="&quot;$&quot;#,##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9" formatCode="#,##0.00\ &quot;€&quot;"/>
      <alignment horizontal="right" vertical="center" textRotation="0" wrapText="0" indent="1" justifyLastLine="0" shrinkToFit="0" readingOrder="0"/>
    </dxf>
    <dxf>
      <numFmt numFmtId="168" formatCode="&quot;$&quot;#,##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sz val="9"/>
        <color theme="4" tint="-0.499984740745262"/>
        <name val="Arial"/>
        <scheme val="minor"/>
      </font>
    </dxf>
    <dxf>
      <numFmt numFmtId="169" formatCode="#,##0.00\ &quot;€&quot;"/>
      <alignment horizontal="right" vertical="center" textRotation="0" wrapText="0" indent="1" justifyLastLine="0" shrinkToFit="0" readingOrder="0"/>
    </dxf>
    <dxf>
      <numFmt numFmtId="168" formatCode="&quot;$&quot;#,##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9" formatCode="#,##0.00\ &quot;€&quot;"/>
      <alignment horizontal="right" vertical="center" textRotation="0" wrapText="0" indent="1" justifyLastLine="0" shrinkToFit="0" readingOrder="0"/>
    </dxf>
    <dxf>
      <numFmt numFmtId="168" formatCode="&quot;$&quot;#,##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9" formatCode="#,##0.00\ &quot;€&quot;"/>
      <alignment horizontal="right" vertical="center" textRotation="0" wrapText="0" indent="1" justifyLastLine="0" shrinkToFit="0" readingOrder="0"/>
    </dxf>
    <dxf>
      <numFmt numFmtId="168" formatCode="&quot;$&quot;#,##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9" formatCode="#,##0.00\ &quot;€&quot;"/>
      <alignment horizontal="right" vertical="center" textRotation="0" wrapText="0" indent="1" justifyLastLine="0" shrinkToFit="0" readingOrder="0"/>
    </dxf>
    <dxf>
      <numFmt numFmtId="168" formatCode="&quot;$&quot;#,##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9" formatCode="#,##0.00\ &quot;€&quot;"/>
      <alignment horizontal="right" vertical="center" textRotation="0" wrapText="0" indent="1" justifyLastLine="0" shrinkToFit="0" readingOrder="0"/>
    </dxf>
    <dxf>
      <numFmt numFmtId="168" formatCode="&quot;$&quot;#,##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8" formatCode="&quot;$&quot;#,##0.00"/>
      <alignment horizontal="righ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8" formatCode="&quot;$&quot;#,##0.00"/>
      <alignment horizontal="righ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9" formatCode="#,##0.00\ &quot;€&quot;"/>
      <alignment horizontal="right" vertical="center" textRotation="0" wrapText="0" indent="1" justifyLastLine="0" shrinkToFit="0" readingOrder="0"/>
    </dxf>
    <dxf>
      <numFmt numFmtId="168" formatCode="&quot;$&quot;#,##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border>
        <left style="dotted">
          <color theme="4" tint="0.5999633777886288"/>
        </left>
      </border>
    </dxf>
    <dxf>
      <fill>
        <patternFill>
          <bgColor theme="0" tint="-4.99893185216834E-2"/>
        </patternFill>
      </fill>
    </dxf>
    <dxf>
      <border diagonalUp="0" diagonalDown="0">
        <left style="dotted">
          <color theme="4" tint="0.5999633777886288"/>
        </left>
        <right/>
        <top/>
        <bottom/>
        <vertical/>
        <horizontal/>
      </border>
    </dxf>
    <dxf>
      <font>
        <b/>
        <i val="0"/>
        <color theme="1" tint="0.3499862666707358"/>
      </font>
      <border diagonalUp="0" diagonalDown="0">
        <left/>
        <right/>
        <top style="dotted">
          <color theme="4" tint="0.5999633777886288"/>
        </top>
        <bottom style="dotted">
          <color theme="4" tint="0.5999633777886288"/>
        </bottom>
        <vertical/>
        <horizontal/>
      </border>
    </dxf>
    <dxf>
      <font>
        <b val="0"/>
        <i val="0"/>
        <color theme="4" tint="-0.499984740745262"/>
      </font>
      <fill>
        <patternFill patternType="none">
          <fgColor indexed="64"/>
          <bgColor auto="1"/>
        </patternFill>
      </fill>
      <border diagonalUp="0" diagonalDown="0">
        <left/>
        <right/>
        <top style="medium">
          <color theme="4" tint="-0.249946592608417"/>
        </top>
        <bottom style="dotted">
          <color theme="4" tint="0.5999633777886288"/>
        </bottom>
        <vertical/>
        <horizontal/>
      </border>
    </dxf>
    <dxf>
      <font>
        <b val="0"/>
        <i val="0"/>
        <color theme="1" tint="0.3499862666707358"/>
      </font>
      <fill>
        <patternFill patternType="none">
          <bgColor auto="1"/>
        </patternFill>
      </fill>
      <border diagonalUp="0" diagonalDown="0">
        <left/>
        <right/>
        <top/>
        <bottom/>
        <vertical/>
        <horizontal/>
      </border>
    </dxf>
  </dxfs>
  <tableStyles count="1" defaultPivotStyle="PivotStyleLight16">
    <tableStyle name="Gastos iniciales" pivot="0" count="6" xr9:uid="{00000000-0011-0000-FFFF-FFFF00000000}">
      <tableStyleElement type="wholeTable" dxfId="74"/>
      <tableStyleElement type="headerRow" dxfId="73"/>
      <tableStyleElement type="totalRow" dxfId="72"/>
      <tableStyleElement type="lastColumn" dxfId="71"/>
      <tableStyleElement type="secondRowStripe" dxfId="70"/>
      <tableStyleElement type="lastTotalCell" dxfId="6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3.xml" Id="rId8" /><Relationship Type="http://schemas.openxmlformats.org/officeDocument/2006/relationships/styles" Target="/xl/styles.xml" Id="rId3" /><Relationship Type="http://schemas.openxmlformats.org/officeDocument/2006/relationships/customXml" Target="/customXml/item22.xml" Id="rId7" /><Relationship Type="http://schemas.openxmlformats.org/officeDocument/2006/relationships/theme" Target="/xl/theme/theme11.xml" Id="rId2" /><Relationship Type="http://schemas.openxmlformats.org/officeDocument/2006/relationships/worksheet" Target="/xl/worksheets/sheet11.xml" Id="rId1" /><Relationship Type="http://schemas.openxmlformats.org/officeDocument/2006/relationships/customXml" Target="/customXml/item13.xml" Id="rId6" /><Relationship Type="http://schemas.openxmlformats.org/officeDocument/2006/relationships/calcChain" Target="/xl/calcChain.xml" Id="rId5" /><Relationship Type="http://schemas.openxmlformats.org/officeDocument/2006/relationships/sharedStrings" Target="/xl/sharedStrings.xml" Id="rId4" /></Relationships>
</file>

<file path=xl/tables/table10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9000000}" name="PréstamosBancarios" displayName="PréstamosBancarios" ref="B71:D76" totalsRowCount="1" headerRowDxfId="27">
  <tableColumns count="3">
    <tableColumn id="1" xr3:uid="{00000000-0010-0000-0900-000001000000}" name="PRÉSTAMOS BANCARIOS" totalsRowLabel="Total" dataDxfId="26" totalsRowDxfId="25"/>
    <tableColumn id="3" xr3:uid="{00000000-0010-0000-0900-000003000000}" name=" "/>
    <tableColumn id="2" xr3:uid="{00000000-0010-0000-0900-000002000000}" name="CANTIDAD" totalsRowFunction="sum" dataDxfId="24" totalsRowDxfId="23"/>
  </tableColumns>
  <tableStyleInfo name="Gastos iniciales" showFirstColumn="0" showLastColumn="1" showRowStripes="1" showColumnStripes="0"/>
  <extLst>
    <ext xmlns:x14="http://schemas.microsoft.com/office/spreadsheetml/2009/9/main" uri="{504A1905-F514-4f6f-8877-14C23A59335A}">
      <x14:table altTextSummary="Escriba los préstamos bancarios y los importes en esta tabla."/>
    </ext>
  </extLst>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A000000}" name="OtrosPréstamos" displayName="OtrosPréstamos" ref="B78:D81" totalsRowCount="1" headerRowDxfId="22">
  <tableColumns count="3">
    <tableColumn id="1" xr3:uid="{00000000-0010-0000-0A00-000001000000}" name="OTROS PRÉSTAMOS" totalsRowLabel="Total" dataDxfId="21" totalsRowDxfId="1"/>
    <tableColumn id="3" xr3:uid="{00000000-0010-0000-0A00-000003000000}" name=" "/>
    <tableColumn id="2" xr3:uid="{00000000-0010-0000-0A00-000002000000}" name="CANTIDAD" totalsRowFunction="sum" dataDxfId="20" totalsRowDxfId="0"/>
  </tableColumns>
  <tableStyleInfo name="Gastos iniciales" showFirstColumn="0" showLastColumn="1" showRowStripes="1" showColumnStripes="0"/>
  <extLst>
    <ext xmlns:x14="http://schemas.microsoft.com/office/spreadsheetml/2009/9/main" uri="{504A1905-F514-4f6f-8877-14C23A59335A}">
      <x14:table altTextSummary="Escriba otros préstamos y el importe en esa tabla."/>
    </ext>
  </extLst>
</table>
</file>

<file path=xl/tables/table1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B000000}" name="FuentesDeCapital" displayName="FuentesDeCapital" ref="B86:D90" totalsRowCount="1" headerRowDxfId="19">
  <tableColumns count="3">
    <tableColumn id="1" xr3:uid="{00000000-0010-0000-0B00-000001000000}" name="FUENTE DE CAPITAL" totalsRowLabel="Total" dataDxfId="18" totalsRowDxfId="17"/>
    <tableColumn id="3" xr3:uid="{00000000-0010-0000-0B00-000003000000}" name=" "/>
    <tableColumn id="2" xr3:uid="{00000000-0010-0000-0B00-000002000000}" name="TOTALES" totalsRowFunction="sum" dataDxfId="16" totalsRowDxfId="15">
      <calculatedColumnFormula>OtrosPréstamos[[#Totals],[CANTIDAD]]</calculatedColumnFormula>
    </tableColumn>
  </tableColumns>
  <tableStyleInfo name="Gastos iniciales" showFirstColumn="0" showLastColumn="1" showRowStripes="1" showColumnStripes="0"/>
  <extLst>
    <ext xmlns:x14="http://schemas.microsoft.com/office/spreadsheetml/2009/9/main" uri="{504A1905-F514-4f6f-8877-14C23A59335A}">
      <x14:table altTextSummary="Los elementos de Fuente de capital y los totales se actualizan automáticamente en esa tabla."/>
    </ext>
  </extLst>
</table>
</file>

<file path=xl/tables/table13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C000000}" name="GastosIniciales" displayName="GastosIniciales" ref="B92:D102" totalsRowCount="1" headerRowDxfId="14">
  <tableColumns count="3">
    <tableColumn id="1" xr3:uid="{00000000-0010-0000-0C00-000001000000}" name="GASTOS INICIALES" totalsRowLabel="Total" dataDxfId="13" totalsRowDxfId="12"/>
    <tableColumn id="3" xr3:uid="{00000000-0010-0000-0C00-000003000000}" name=" "/>
    <tableColumn id="2" xr3:uid="{00000000-0010-0000-0C00-000002000000}" name="TOTALES" totalsRowFunction="sum" dataDxfId="11" totalsRowDxfId="10"/>
  </tableColumns>
  <tableStyleInfo name="Gastos iniciales" showFirstColumn="0" showLastColumn="0" showRowStripes="1" showColumnStripes="0"/>
  <extLst>
    <ext xmlns:x14="http://schemas.microsoft.com/office/spreadsheetml/2009/9/main" uri="{504A1905-F514-4f6f-8877-14C23A59335A}">
      <x14:table altTextSummary="Los elementos de Gastos iniciales y los totales se actualizan automáticamente en esa tabla."/>
    </ext>
  </extLst>
</table>
</file>

<file path=xl/tables/table14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D000000}" name="Propietarios" displayName="Propietarios" ref="B112:B115" totalsRowShown="0" headerRowDxfId="9" tableBorderDxfId="8">
  <autoFilter ref="B112:B115" xr:uid="{00000000-0009-0000-0100-00000F000000}">
    <filterColumn colId="0" hiddenButton="1"/>
  </autoFilter>
  <tableColumns count="1">
    <tableColumn id="1" xr3:uid="{00000000-0010-0000-0D00-000001000000}" name="PROPIETARIOS"/>
  </tableColumns>
  <tableStyleInfo name="Gastos iniciales" showFirstColumn="0" showLastColumn="0" showRowStripes="0" showColumnStripes="0"/>
  <extLst>
    <ext xmlns:x14="http://schemas.microsoft.com/office/spreadsheetml/2009/9/main" uri="{504A1905-F514-4f6f-8877-14C23A59335A}">
      <x14:table altTextSummary="Escriba el nombre del propietario en esa tabla."/>
    </ext>
  </extLst>
</table>
</file>

<file path=xl/tables/table1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E000000}" name="Avalistas" displayName="Avalistas" ref="B117:B120" totalsRowShown="0" headerRowDxfId="7" tableBorderDxfId="6">
  <autoFilter ref="B117:B120" xr:uid="{00000000-0009-0000-0100-000012000000}">
    <filterColumn colId="0" hiddenButton="1"/>
  </autoFilter>
  <tableColumns count="1">
    <tableColumn id="1" xr3:uid="{00000000-0010-0000-0E00-000001000000}" name="AVALISTAS DE PRÉSTAMO (DISTINTOS DE LOS PROPIETARIOS)"/>
  </tableColumns>
  <tableStyleInfo name="Gastos iniciales" showFirstColumn="0" showLastColumn="0" showRowStripes="0" showColumnStripes="0"/>
  <extLst>
    <ext xmlns:x14="http://schemas.microsoft.com/office/spreadsheetml/2009/9/main" uri="{504A1905-F514-4f6f-8877-14C23A59335A}">
      <x14:table altTextSummary="Escriba los nombres de los avalistas de préstamo distintos de los propietarios en esta tabla."/>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nversionesDePropietarios" displayName="InversionesDePropietarios" ref="B64:D69" totalsRowCount="1" headerRowDxfId="68">
  <tableColumns count="3">
    <tableColumn id="1" xr3:uid="{00000000-0010-0000-0000-000001000000}" name="INVERSIÓN DE LOS PROPIETARIOS (NOMBRE Y % DE PROPIEDAD)" totalsRowLabel="Total" dataDxfId="67" totalsRowDxfId="66"/>
    <tableColumn id="3" xr3:uid="{00000000-0010-0000-0000-000003000000}" name=" "/>
    <tableColumn id="2" xr3:uid="{00000000-0010-0000-0000-000002000000}" name="CANTIDAD" totalsRowFunction="sum" dataDxfId="65" totalsRowDxfId="64"/>
  </tableColumns>
  <tableStyleInfo name="Gastos iniciales" showFirstColumn="0" showLastColumn="1" showRowStripes="1" showColumnStripes="0"/>
  <extLst>
    <ext xmlns:x14="http://schemas.microsoft.com/office/spreadsheetml/2009/9/main" uri="{504A1905-F514-4f6f-8877-14C23A59335A}">
      <x14:table altTextSummary="Escriba el nombre de la inversión de los propietarios, así como el porcentaje de propiedad y el importe, en esa tabla."/>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Inmobiliaria" displayName="Inmobiliaria" ref="B5:D10" totalsRowCount="1" headerRowDxfId="63">
  <tableColumns count="3">
    <tableColumn id="1" xr3:uid="{00000000-0010-0000-0100-000001000000}" name="EDIFICIOS/INMUEBLES" totalsRowLabel="Total" dataDxfId="62" totalsRowDxfId="3"/>
    <tableColumn id="3" xr3:uid="{00000000-0010-0000-0100-000003000000}" name=" "/>
    <tableColumn id="2" xr3:uid="{00000000-0010-0000-0100-000002000000}" name="CANTIDAD" totalsRowFunction="sum" dataDxfId="61" totalsRowDxfId="2"/>
  </tableColumns>
  <tableStyleInfo name="Gastos iniciales" showFirstColumn="0" showLastColumn="1" showRowStripes="1" showColumnStripes="0"/>
  <extLst>
    <ext xmlns:x14="http://schemas.microsoft.com/office/spreadsheetml/2009/9/main" uri="{504A1905-F514-4f6f-8877-14C23A59335A}">
      <x14:table altTextSummary="Escriba los elementos de Inmuebles y los importes en esta tabla."/>
    </ext>
  </extLst>
</table>
</file>

<file path=xl/tables/table3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Mejoras" displayName="Mejoras" ref="B12:D17" totalsRowCount="1" headerRowDxfId="60">
  <tableColumns count="3">
    <tableColumn id="1" xr3:uid="{00000000-0010-0000-0200-000001000000}" name="MEJORAS EN ALQUILERES" totalsRowLabel="Total" dataDxfId="59" totalsRowDxfId="5"/>
    <tableColumn id="3" xr3:uid="{00000000-0010-0000-0200-000003000000}" name=" "/>
    <tableColumn id="2" xr3:uid="{00000000-0010-0000-0200-000002000000}" name="CANTIDAD" totalsRowFunction="sum" dataDxfId="58" totalsRowDxfId="4"/>
  </tableColumns>
  <tableStyleInfo name="Gastos iniciales" showFirstColumn="0" showLastColumn="1" showRowStripes="1" showColumnStripes="0"/>
  <extLst>
    <ext xmlns:x14="http://schemas.microsoft.com/office/spreadsheetml/2009/9/main" uri="{504A1905-F514-4f6f-8877-14C23A59335A}">
      <x14:table altTextSummary="Escriba las mejoras en alquileres y los importes en esta tabla."/>
    </ext>
  </extLst>
</table>
</file>

<file path=xl/tables/table4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Capital" displayName="Capital" ref="B19:D25" totalsRowCount="1" headerRowDxfId="57">
  <tableColumns count="3">
    <tableColumn id="1" xr3:uid="{00000000-0010-0000-0300-000001000000}" name="LISTA DE EQUIPO DE CAPITAL" totalsRowLabel="Total" dataDxfId="56" totalsRowDxfId="55"/>
    <tableColumn id="3" xr3:uid="{00000000-0010-0000-0300-000003000000}" name=" "/>
    <tableColumn id="2" xr3:uid="{00000000-0010-0000-0300-000002000000}" name="CANTIDAD" totalsRowFunction="sum" dataDxfId="54" totalsRowDxfId="53"/>
  </tableColumns>
  <tableStyleInfo name="Gastos iniciales" showFirstColumn="0" showLastColumn="1" showRowStripes="1" showColumnStripes="0"/>
  <extLst>
    <ext xmlns:x14="http://schemas.microsoft.com/office/spreadsheetml/2009/9/main" uri="{504A1905-F514-4f6f-8877-14C23A59335A}">
      <x14:table altTextSummary="Escriba la lista de Equipo de capital y los importes en esta tabla."/>
    </ext>
  </extLst>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GastosAdministrativos" displayName="GastosAdministrativos" ref="B27:D34" totalsRowCount="1" headerRowDxfId="52">
  <tableColumns count="3">
    <tableColumn id="1" xr3:uid="{00000000-0010-0000-0400-000001000000}" name="GASTOS ADMINISTRATIVOS Y DE UBICACIÓN" totalsRowLabel="Total" dataDxfId="51" totalsRowDxfId="50"/>
    <tableColumn id="3" xr3:uid="{00000000-0010-0000-0400-000003000000}" name=" "/>
    <tableColumn id="2" xr3:uid="{00000000-0010-0000-0400-000002000000}" name="CANTIDAD" totalsRowFunction="sum" dataDxfId="49" totalsRowDxfId="48"/>
  </tableColumns>
  <tableStyleInfo name="Gastos iniciales" showFirstColumn="0" showLastColumn="1" showRowStripes="1" showColumnStripes="0"/>
  <extLst>
    <ext xmlns:x14="http://schemas.microsoft.com/office/spreadsheetml/2009/9/main" uri="{504A1905-F514-4f6f-8877-14C23A59335A}">
      <x14:table altTextSummary="Escriba los elementos de gastos administrativos y de ubicación, así como los importes, en esa tabla."/>
    </ext>
  </extLst>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InventarioInicial" displayName="InventarioInicial" ref="B36:D42" totalsRowCount="1" headerRowDxfId="47">
  <tableColumns count="3">
    <tableColumn id="1" xr3:uid="{00000000-0010-0000-0500-000001000000}" name="INVENTARIO INICIAL" totalsRowLabel="Total" dataDxfId="46" totalsRowDxfId="45"/>
    <tableColumn id="3" xr3:uid="{00000000-0010-0000-0500-000003000000}" name=" "/>
    <tableColumn id="2" xr3:uid="{00000000-0010-0000-0500-000002000000}" name="CANTIDAD" totalsRowFunction="sum" dataDxfId="44" totalsRowDxfId="43"/>
  </tableColumns>
  <tableStyleInfo name="Gastos iniciales" showFirstColumn="0" showLastColumn="1" showRowStripes="1" showColumnStripes="0"/>
  <extLst>
    <ext xmlns:x14="http://schemas.microsoft.com/office/spreadsheetml/2009/9/main" uri="{504A1905-F514-4f6f-8877-14C23A59335A}">
      <x14:table altTextSummary="Escriba los elementos del inventario inicial y los importes en esta tabla."/>
    </ext>
  </extLst>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GastosPromocionales" displayName="GastosPromocionales" ref="B44:D50" totalsRowCount="1" headerRowDxfId="42">
  <tableColumns count="3">
    <tableColumn id="1" xr3:uid="{00000000-0010-0000-0600-000001000000}" name="GASTOS PROMOCIONALES Y DE PUBLICIDAD" totalsRowLabel="Total" dataDxfId="41" totalsRowDxfId="40"/>
    <tableColumn id="3" xr3:uid="{00000000-0010-0000-0600-000003000000}" name=" "/>
    <tableColumn id="2" xr3:uid="{00000000-0010-0000-0600-000002000000}" name="CANTIDAD" totalsRowFunction="sum" dataDxfId="39" totalsRowDxfId="38"/>
  </tableColumns>
  <tableStyleInfo name="Gastos iniciales" showFirstColumn="0" showLastColumn="1" showRowStripes="1" showColumnStripes="0"/>
  <extLst>
    <ext xmlns:x14="http://schemas.microsoft.com/office/spreadsheetml/2009/9/main" uri="{504A1905-F514-4f6f-8877-14C23A59335A}">
      <x14:table altTextSummary="Escriba elementos de Gastos promocionales y de publicidad, así como los importes, en esta tabla."/>
    </ext>
  </extLst>
</table>
</file>

<file path=xl/tables/table8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OtrosGastos" displayName="OtrosGastos" ref="B52:D55" totalsRowCount="1" headerRowDxfId="37">
  <tableColumns count="3">
    <tableColumn id="1" xr3:uid="{00000000-0010-0000-0700-000001000000}" name="OTROS GASTOS" totalsRowLabel="Total" dataDxfId="36" totalsRowDxfId="35"/>
    <tableColumn id="3" xr3:uid="{00000000-0010-0000-0700-000003000000}" name=" "/>
    <tableColumn id="2" xr3:uid="{00000000-0010-0000-0700-000002000000}" name="CANTIDAD" totalsRowFunction="sum" dataDxfId="34" totalsRowDxfId="33"/>
  </tableColumns>
  <tableStyleInfo name="Gastos iniciales" showFirstColumn="0" showLastColumn="1" showRowStripes="1" showColumnStripes="0"/>
  <extLst>
    <ext xmlns:x14="http://schemas.microsoft.com/office/spreadsheetml/2009/9/main" uri="{504A1905-F514-4f6f-8877-14C23A59335A}">
      <x14:table altTextSummary="Escriba los elementos de otros gastos y los importes en esta tabla."/>
    </ext>
  </extLst>
</table>
</file>

<file path=xl/tables/table9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8000000}" name="Aval" displayName="Aval" ref="B105:D110" totalsRowCount="1" headerRowDxfId="32">
  <tableColumns count="3">
    <tableColumn id="1" xr3:uid="{00000000-0010-0000-0800-000001000000}" name="AVAL PARA PRÉSTAMOS" totalsRowLabel="Total" dataDxfId="31" totalsRowDxfId="30"/>
    <tableColumn id="3" xr3:uid="{00000000-0010-0000-0800-000003000000}" name="DESCRIPCIÓN"/>
    <tableColumn id="2" xr3:uid="{00000000-0010-0000-0800-000002000000}" name="VALOR" totalsRowFunction="sum" dataDxfId="29" totalsRowDxfId="28"/>
  </tableColumns>
  <tableStyleInfo name="Gastos iniciales" showFirstColumn="0" showLastColumn="0" showRowStripes="1" showColumnStripes="0"/>
  <extLst>
    <ext xmlns:x14="http://schemas.microsoft.com/office/spreadsheetml/2009/9/main" uri="{504A1905-F514-4f6f-8877-14C23A59335A}">
      <x14:table altTextSummary="Escribe las garantías para los préstamos, la descripción y el valor en esta tabla"/>
    </ext>
  </extLst>
</table>
</file>

<file path=xl/theme/theme11.xml><?xml version="1.0" encoding="utf-8"?>
<a:theme xmlns:a="http://schemas.openxmlformats.org/drawingml/2006/main" name="Office Theme">
  <a:themeElements>
    <a:clrScheme name="Startup Expenses">
      <a:dk1>
        <a:srgbClr val="000000"/>
      </a:dk1>
      <a:lt1>
        <a:srgbClr val="FFFFFF"/>
      </a:lt1>
      <a:dk2>
        <a:srgbClr val="000000"/>
      </a:dk2>
      <a:lt2>
        <a:srgbClr val="FFFFFF"/>
      </a:lt2>
      <a:accent1>
        <a:srgbClr val="94AC6C"/>
      </a:accent1>
      <a:accent2>
        <a:srgbClr val="B0381C"/>
      </a:accent2>
      <a:accent3>
        <a:srgbClr val="0B648D"/>
      </a:accent3>
      <a:accent4>
        <a:srgbClr val="6A3A65"/>
      </a:accent4>
      <a:accent5>
        <a:srgbClr val="C06F2B"/>
      </a:accent5>
      <a:accent6>
        <a:srgbClr val="9E8A69"/>
      </a:accent6>
      <a:hlink>
        <a:srgbClr val="0B648D"/>
      </a:hlink>
      <a:folHlink>
        <a:srgbClr val="6A3A65"/>
      </a:folHlink>
    </a:clrScheme>
    <a:fontScheme name="Startup Expenses">
      <a:majorFont>
        <a:latin typeface="Georgi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&#65279;<?xml version="1.0" encoding="utf-8"?><Relationships xmlns="http://schemas.openxmlformats.org/package/2006/relationships"><Relationship Type="http://schemas.openxmlformats.org/officeDocument/2006/relationships/table" Target="/xl/tables/table71.xml" Id="rId8" /><Relationship Type="http://schemas.openxmlformats.org/officeDocument/2006/relationships/table" Target="/xl/tables/table122.xml" Id="rId13" /><Relationship Type="http://schemas.openxmlformats.org/officeDocument/2006/relationships/table" Target="/xl/tables/table23.xml" Id="rId3" /><Relationship Type="http://schemas.openxmlformats.org/officeDocument/2006/relationships/table" Target="/xl/tables/table64.xml" Id="rId7" /><Relationship Type="http://schemas.openxmlformats.org/officeDocument/2006/relationships/table" Target="/xl/tables/table115.xml" Id="rId12" /><Relationship Type="http://schemas.openxmlformats.org/officeDocument/2006/relationships/table" Target="/xl/tables/table16.xml" Id="rId2" /><Relationship Type="http://schemas.openxmlformats.org/officeDocument/2006/relationships/table" Target="/xl/tables/table157.xml" Id="rId16" /><Relationship Type="http://schemas.openxmlformats.org/officeDocument/2006/relationships/printerSettings" Target="/xl/printerSettings/printerSettings11.bin" Id="rId1" /><Relationship Type="http://schemas.openxmlformats.org/officeDocument/2006/relationships/table" Target="/xl/tables/table58.xml" Id="rId6" /><Relationship Type="http://schemas.openxmlformats.org/officeDocument/2006/relationships/table" Target="/xl/tables/table109.xml" Id="rId11" /><Relationship Type="http://schemas.openxmlformats.org/officeDocument/2006/relationships/table" Target="/xl/tables/table410.xml" Id="rId5" /><Relationship Type="http://schemas.openxmlformats.org/officeDocument/2006/relationships/table" Target="/xl/tables/table1411.xml" Id="rId15" /><Relationship Type="http://schemas.openxmlformats.org/officeDocument/2006/relationships/table" Target="/xl/tables/table912.xml" Id="rId10" /><Relationship Type="http://schemas.openxmlformats.org/officeDocument/2006/relationships/table" Target="/xl/tables/table313.xml" Id="rId4" /><Relationship Type="http://schemas.openxmlformats.org/officeDocument/2006/relationships/table" Target="/xl/tables/table814.xml" Id="rId9" /><Relationship Type="http://schemas.openxmlformats.org/officeDocument/2006/relationships/table" Target="/xl/tables/table1315.xml" Id="rId14"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A1:D120"/>
  <sheetViews>
    <sheetView showGridLines="0" tabSelected="1" zoomScaleNormal="100" zoomScaleSheetLayoutView="100" workbookViewId="0"/>
  </sheetViews>
  <sheetFormatPr baseColWidth="10" defaultColWidth="9.140625" defaultRowHeight="21" customHeight="1" x14ac:dyDescent="0.2"/>
  <cols>
    <col min="1" max="1" width="2.5703125" customWidth="1"/>
    <col min="2" max="2" width="59.42578125" bestFit="1" customWidth="1"/>
    <col min="3" max="3" width="36.5703125" customWidth="1"/>
    <col min="4" max="4" width="22.7109375" customWidth="1"/>
  </cols>
  <sheetData>
    <row r="1" spans="1:4" ht="41.25" customHeight="1" x14ac:dyDescent="0.2">
      <c r="A1" s="3" t="s">
        <v>0</v>
      </c>
      <c r="D1" s="22" t="s">
        <v>80</v>
      </c>
    </row>
    <row r="2" spans="1:4" ht="151.5" customHeight="1" x14ac:dyDescent="0.2">
      <c r="B2" s="26" t="s">
        <v>1</v>
      </c>
      <c r="C2" s="27"/>
      <c r="D2" s="28"/>
    </row>
    <row r="3" spans="1:4" ht="9.95" customHeight="1" x14ac:dyDescent="0.2">
      <c r="B3" s="8"/>
      <c r="C3" s="10"/>
      <c r="D3" s="10"/>
    </row>
    <row r="4" spans="1:4" ht="21" customHeight="1" x14ac:dyDescent="0.2">
      <c r="B4" s="1" t="s">
        <v>0</v>
      </c>
    </row>
    <row r="5" spans="1:4" ht="21" customHeight="1" x14ac:dyDescent="0.2">
      <c r="B5" s="4" t="s">
        <v>2</v>
      </c>
      <c r="C5" s="5" t="s">
        <v>78</v>
      </c>
      <c r="D5" s="7" t="s">
        <v>81</v>
      </c>
    </row>
    <row r="6" spans="1:4" ht="21" customHeight="1" x14ac:dyDescent="0.2">
      <c r="B6" s="2" t="s">
        <v>3</v>
      </c>
      <c r="D6" s="24">
        <v>0</v>
      </c>
    </row>
    <row r="7" spans="1:4" ht="21" customHeight="1" x14ac:dyDescent="0.2">
      <c r="B7" s="2" t="s">
        <v>4</v>
      </c>
      <c r="D7" s="24">
        <v>0</v>
      </c>
    </row>
    <row r="8" spans="1:4" ht="21" customHeight="1" x14ac:dyDescent="0.2">
      <c r="B8" s="2" t="s">
        <v>5</v>
      </c>
      <c r="D8" s="24">
        <v>0</v>
      </c>
    </row>
    <row r="9" spans="1:4" ht="21" customHeight="1" x14ac:dyDescent="0.2">
      <c r="B9" s="2" t="s">
        <v>6</v>
      </c>
      <c r="D9" s="24">
        <v>0</v>
      </c>
    </row>
    <row r="10" spans="1:4" ht="21" customHeight="1" x14ac:dyDescent="0.2">
      <c r="B10" s="2" t="s">
        <v>7</v>
      </c>
      <c r="D10" s="24">
        <f>SUBTOTAL(109,Inmobiliaria[CANTIDAD])</f>
        <v>0</v>
      </c>
    </row>
    <row r="11" spans="1:4" ht="21" customHeight="1" x14ac:dyDescent="0.2">
      <c r="B11" s="23"/>
      <c r="C11" s="23"/>
      <c r="D11" s="23"/>
    </row>
    <row r="12" spans="1:4" ht="21" customHeight="1" x14ac:dyDescent="0.2">
      <c r="B12" s="4" t="s">
        <v>8</v>
      </c>
      <c r="C12" s="5" t="s">
        <v>78</v>
      </c>
      <c r="D12" s="7" t="s">
        <v>81</v>
      </c>
    </row>
    <row r="13" spans="1:4" ht="21" customHeight="1" x14ac:dyDescent="0.2">
      <c r="B13" s="2" t="s">
        <v>9</v>
      </c>
      <c r="D13" s="24">
        <v>0</v>
      </c>
    </row>
    <row r="14" spans="1:4" ht="21" customHeight="1" x14ac:dyDescent="0.2">
      <c r="B14" s="2" t="s">
        <v>85</v>
      </c>
      <c r="D14" s="24">
        <v>0</v>
      </c>
    </row>
    <row r="15" spans="1:4" ht="21" customHeight="1" x14ac:dyDescent="0.2">
      <c r="B15" s="2" t="s">
        <v>86</v>
      </c>
      <c r="D15" s="24">
        <v>0</v>
      </c>
    </row>
    <row r="16" spans="1:4" ht="21" customHeight="1" x14ac:dyDescent="0.2">
      <c r="B16" s="2" t="s">
        <v>10</v>
      </c>
      <c r="D16" s="24">
        <v>0</v>
      </c>
    </row>
    <row r="17" spans="2:4" ht="21" customHeight="1" x14ac:dyDescent="0.2">
      <c r="B17" s="2" t="s">
        <v>7</v>
      </c>
      <c r="D17" s="24">
        <f>SUBTOTAL(109,Mejoras[CANTIDAD])</f>
        <v>0</v>
      </c>
    </row>
    <row r="18" spans="2:4" ht="21" customHeight="1" x14ac:dyDescent="0.2">
      <c r="B18" s="23"/>
      <c r="C18" s="23"/>
      <c r="D18" s="23"/>
    </row>
    <row r="19" spans="2:4" ht="21" customHeight="1" x14ac:dyDescent="0.2">
      <c r="B19" s="4" t="s">
        <v>11</v>
      </c>
      <c r="C19" s="5" t="s">
        <v>78</v>
      </c>
      <c r="D19" s="7" t="s">
        <v>81</v>
      </c>
    </row>
    <row r="20" spans="2:4" ht="21" customHeight="1" x14ac:dyDescent="0.2">
      <c r="B20" s="2" t="s">
        <v>12</v>
      </c>
      <c r="D20" s="24">
        <v>0</v>
      </c>
    </row>
    <row r="21" spans="2:4" ht="21" customHeight="1" x14ac:dyDescent="0.2">
      <c r="B21" s="2" t="s">
        <v>13</v>
      </c>
      <c r="D21" s="24">
        <v>0</v>
      </c>
    </row>
    <row r="22" spans="2:4" ht="21" customHeight="1" x14ac:dyDescent="0.2">
      <c r="B22" s="2" t="s">
        <v>14</v>
      </c>
      <c r="D22" s="24">
        <v>0</v>
      </c>
    </row>
    <row r="23" spans="2:4" ht="21" customHeight="1" x14ac:dyDescent="0.2">
      <c r="B23" s="2" t="s">
        <v>15</v>
      </c>
      <c r="D23" s="24">
        <v>0</v>
      </c>
    </row>
    <row r="24" spans="2:4" ht="21" customHeight="1" x14ac:dyDescent="0.2">
      <c r="B24" s="2" t="s">
        <v>6</v>
      </c>
      <c r="D24" s="24">
        <v>0</v>
      </c>
    </row>
    <row r="25" spans="2:4" ht="21" customHeight="1" x14ac:dyDescent="0.2">
      <c r="B25" s="2" t="s">
        <v>7</v>
      </c>
      <c r="D25" s="24">
        <f>SUBTOTAL(109,Capital[CANTIDAD])</f>
        <v>0</v>
      </c>
    </row>
    <row r="26" spans="2:4" ht="21" customHeight="1" x14ac:dyDescent="0.2">
      <c r="B26" s="23"/>
      <c r="C26" s="23"/>
      <c r="D26" s="23"/>
    </row>
    <row r="27" spans="2:4" ht="21" customHeight="1" x14ac:dyDescent="0.2">
      <c r="B27" s="4" t="s">
        <v>16</v>
      </c>
      <c r="C27" s="5" t="s">
        <v>78</v>
      </c>
      <c r="D27" s="7" t="s">
        <v>81</v>
      </c>
    </row>
    <row r="28" spans="2:4" ht="21" customHeight="1" x14ac:dyDescent="0.2">
      <c r="B28" s="2" t="s">
        <v>17</v>
      </c>
      <c r="D28" s="24">
        <v>0</v>
      </c>
    </row>
    <row r="29" spans="2:4" ht="21" customHeight="1" x14ac:dyDescent="0.2">
      <c r="B29" s="2" t="s">
        <v>18</v>
      </c>
      <c r="D29" s="24">
        <v>0</v>
      </c>
    </row>
    <row r="30" spans="2:4" ht="21" customHeight="1" x14ac:dyDescent="0.2">
      <c r="B30" s="2" t="s">
        <v>19</v>
      </c>
      <c r="D30" s="24">
        <v>0</v>
      </c>
    </row>
    <row r="31" spans="2:4" ht="21" customHeight="1" x14ac:dyDescent="0.2">
      <c r="B31" s="2" t="s">
        <v>20</v>
      </c>
      <c r="D31" s="24">
        <v>0</v>
      </c>
    </row>
    <row r="32" spans="2:4" ht="21" customHeight="1" x14ac:dyDescent="0.2">
      <c r="B32" s="2" t="s">
        <v>21</v>
      </c>
      <c r="D32" s="24">
        <v>0</v>
      </c>
    </row>
    <row r="33" spans="2:4" ht="21" customHeight="1" x14ac:dyDescent="0.2">
      <c r="B33" s="2" t="s">
        <v>6</v>
      </c>
      <c r="D33" s="24">
        <v>0</v>
      </c>
    </row>
    <row r="34" spans="2:4" ht="21" customHeight="1" x14ac:dyDescent="0.2">
      <c r="B34" s="2" t="s">
        <v>7</v>
      </c>
      <c r="D34" s="24">
        <f>SUBTOTAL(109,GastosAdministrativos[CANTIDAD])</f>
        <v>0</v>
      </c>
    </row>
    <row r="35" spans="2:4" ht="21" customHeight="1" x14ac:dyDescent="0.2">
      <c r="B35" s="23"/>
      <c r="C35" s="23"/>
      <c r="D35" s="23"/>
    </row>
    <row r="36" spans="2:4" ht="21" customHeight="1" x14ac:dyDescent="0.2">
      <c r="B36" s="4" t="s">
        <v>22</v>
      </c>
      <c r="C36" s="5" t="s">
        <v>78</v>
      </c>
      <c r="D36" s="7" t="s">
        <v>81</v>
      </c>
    </row>
    <row r="37" spans="2:4" ht="21" customHeight="1" x14ac:dyDescent="0.2">
      <c r="B37" s="2" t="s">
        <v>23</v>
      </c>
      <c r="D37" s="24">
        <v>0</v>
      </c>
    </row>
    <row r="38" spans="2:4" ht="21" customHeight="1" x14ac:dyDescent="0.2">
      <c r="B38" s="2" t="s">
        <v>24</v>
      </c>
      <c r="D38" s="24">
        <v>0</v>
      </c>
    </row>
    <row r="39" spans="2:4" ht="21" customHeight="1" x14ac:dyDescent="0.2">
      <c r="B39" s="2" t="s">
        <v>25</v>
      </c>
      <c r="D39" s="24">
        <v>0</v>
      </c>
    </row>
    <row r="40" spans="2:4" ht="21" customHeight="1" x14ac:dyDescent="0.2">
      <c r="B40" s="2" t="s">
        <v>26</v>
      </c>
      <c r="D40" s="24">
        <v>0</v>
      </c>
    </row>
    <row r="41" spans="2:4" ht="21" customHeight="1" x14ac:dyDescent="0.2">
      <c r="B41" s="2" t="s">
        <v>27</v>
      </c>
      <c r="D41" s="24">
        <v>0</v>
      </c>
    </row>
    <row r="42" spans="2:4" ht="21" customHeight="1" x14ac:dyDescent="0.2">
      <c r="B42" s="2" t="s">
        <v>7</v>
      </c>
      <c r="D42" s="24">
        <f>SUBTOTAL(109,InventarioInicial[CANTIDAD])</f>
        <v>0</v>
      </c>
    </row>
    <row r="43" spans="2:4" ht="21" customHeight="1" x14ac:dyDescent="0.2">
      <c r="B43" s="23"/>
      <c r="C43" s="23"/>
      <c r="D43" s="23"/>
    </row>
    <row r="44" spans="2:4" ht="21" customHeight="1" x14ac:dyDescent="0.2">
      <c r="B44" s="4" t="s">
        <v>28</v>
      </c>
      <c r="C44" s="5" t="s">
        <v>78</v>
      </c>
      <c r="D44" s="7" t="s">
        <v>81</v>
      </c>
    </row>
    <row r="45" spans="2:4" ht="21" customHeight="1" x14ac:dyDescent="0.2">
      <c r="B45" s="2" t="s">
        <v>29</v>
      </c>
      <c r="D45" s="24">
        <v>0</v>
      </c>
    </row>
    <row r="46" spans="2:4" ht="21" customHeight="1" x14ac:dyDescent="0.2">
      <c r="B46" s="2" t="s">
        <v>30</v>
      </c>
      <c r="D46" s="24">
        <v>0</v>
      </c>
    </row>
    <row r="47" spans="2:4" ht="21" customHeight="1" x14ac:dyDescent="0.2">
      <c r="B47" s="2" t="s">
        <v>31</v>
      </c>
      <c r="D47" s="24">
        <v>0</v>
      </c>
    </row>
    <row r="48" spans="2:4" ht="21" customHeight="1" x14ac:dyDescent="0.2">
      <c r="B48" s="2" t="s">
        <v>32</v>
      </c>
      <c r="D48" s="24">
        <v>0</v>
      </c>
    </row>
    <row r="49" spans="2:4" ht="21" customHeight="1" x14ac:dyDescent="0.2">
      <c r="B49" s="2" t="s">
        <v>33</v>
      </c>
      <c r="D49" s="24">
        <v>0</v>
      </c>
    </row>
    <row r="50" spans="2:4" ht="21" customHeight="1" x14ac:dyDescent="0.2">
      <c r="B50" s="2" t="s">
        <v>7</v>
      </c>
      <c r="D50" s="24">
        <f>SUBTOTAL(109,GastosPromocionales[CANTIDAD])</f>
        <v>0</v>
      </c>
    </row>
    <row r="51" spans="2:4" ht="21" customHeight="1" x14ac:dyDescent="0.2">
      <c r="B51" s="23"/>
      <c r="C51" s="23"/>
      <c r="D51" s="23"/>
    </row>
    <row r="52" spans="2:4" ht="21" customHeight="1" x14ac:dyDescent="0.2">
      <c r="B52" s="4" t="s">
        <v>34</v>
      </c>
      <c r="C52" s="5" t="s">
        <v>78</v>
      </c>
      <c r="D52" s="7" t="s">
        <v>81</v>
      </c>
    </row>
    <row r="53" spans="2:4" ht="21" customHeight="1" x14ac:dyDescent="0.2">
      <c r="B53" s="2" t="s">
        <v>35</v>
      </c>
      <c r="D53" s="24">
        <v>0</v>
      </c>
    </row>
    <row r="54" spans="2:4" ht="21" customHeight="1" x14ac:dyDescent="0.2">
      <c r="B54" s="2" t="s">
        <v>36</v>
      </c>
      <c r="D54" s="24">
        <v>0</v>
      </c>
    </row>
    <row r="55" spans="2:4" ht="21" customHeight="1" x14ac:dyDescent="0.2">
      <c r="B55" s="2" t="s">
        <v>7</v>
      </c>
      <c r="D55" s="24">
        <f>SUBTOTAL(109,OtrosGastos[CANTIDAD])</f>
        <v>0</v>
      </c>
    </row>
    <row r="56" spans="2:4" ht="21" customHeight="1" x14ac:dyDescent="0.2">
      <c r="B56" s="23"/>
      <c r="C56" s="23"/>
      <c r="D56" s="23"/>
    </row>
    <row r="57" spans="2:4" ht="21" customHeight="1" x14ac:dyDescent="0.2">
      <c r="B57" s="15" t="s">
        <v>37</v>
      </c>
      <c r="C57" s="16"/>
      <c r="D57" s="25">
        <v>0</v>
      </c>
    </row>
    <row r="58" spans="2:4" ht="21" customHeight="1" x14ac:dyDescent="0.2">
      <c r="B58" s="23"/>
      <c r="C58" s="23"/>
      <c r="D58" s="23"/>
    </row>
    <row r="59" spans="2:4" ht="21" customHeight="1" x14ac:dyDescent="0.2">
      <c r="B59" s="15" t="s">
        <v>38</v>
      </c>
      <c r="C59" s="16"/>
      <c r="D59" s="25">
        <v>0</v>
      </c>
    </row>
    <row r="60" spans="2:4" ht="9.95" customHeight="1" x14ac:dyDescent="0.2">
      <c r="B60" s="23"/>
      <c r="C60" s="23"/>
      <c r="D60" s="23"/>
    </row>
    <row r="61" spans="2:4" ht="180" customHeight="1" x14ac:dyDescent="0.2">
      <c r="B61" s="26" t="s">
        <v>39</v>
      </c>
      <c r="C61" s="29"/>
      <c r="D61" s="30"/>
    </row>
    <row r="62" spans="2:4" ht="9.95" customHeight="1" x14ac:dyDescent="0.2">
      <c r="B62" s="8"/>
      <c r="C62" s="9"/>
      <c r="D62" s="9"/>
    </row>
    <row r="63" spans="2:4" ht="21" customHeight="1" x14ac:dyDescent="0.2">
      <c r="B63" s="1" t="s">
        <v>40</v>
      </c>
    </row>
    <row r="64" spans="2:4" ht="21" customHeight="1" x14ac:dyDescent="0.2">
      <c r="B64" s="4" t="s">
        <v>41</v>
      </c>
      <c r="C64" s="5" t="s">
        <v>78</v>
      </c>
      <c r="D64" s="7" t="s">
        <v>81</v>
      </c>
    </row>
    <row r="65" spans="2:4" ht="21" customHeight="1" x14ac:dyDescent="0.2">
      <c r="B65" s="2" t="s">
        <v>42</v>
      </c>
      <c r="D65" s="24">
        <v>0</v>
      </c>
    </row>
    <row r="66" spans="2:4" ht="21" customHeight="1" x14ac:dyDescent="0.2">
      <c r="B66" s="2" t="s">
        <v>43</v>
      </c>
      <c r="D66" s="24">
        <v>0</v>
      </c>
    </row>
    <row r="67" spans="2:4" ht="21" customHeight="1" x14ac:dyDescent="0.2">
      <c r="B67" s="2" t="s">
        <v>43</v>
      </c>
      <c r="D67" s="24">
        <v>0</v>
      </c>
    </row>
    <row r="68" spans="2:4" ht="21" customHeight="1" x14ac:dyDescent="0.2">
      <c r="B68" s="2" t="s">
        <v>43</v>
      </c>
      <c r="D68" s="24">
        <v>0</v>
      </c>
    </row>
    <row r="69" spans="2:4" ht="21" customHeight="1" x14ac:dyDescent="0.2">
      <c r="B69" s="2" t="s">
        <v>7</v>
      </c>
      <c r="D69" s="24">
        <f>SUBTOTAL(109,InversionesDePropietarios[CANTIDAD])</f>
        <v>0</v>
      </c>
    </row>
    <row r="70" spans="2:4" ht="21" customHeight="1" x14ac:dyDescent="0.2">
      <c r="B70" s="23"/>
      <c r="C70" s="23"/>
      <c r="D70" s="23"/>
    </row>
    <row r="71" spans="2:4" ht="21" customHeight="1" x14ac:dyDescent="0.2">
      <c r="B71" s="4" t="s">
        <v>44</v>
      </c>
      <c r="C71" s="5" t="s">
        <v>78</v>
      </c>
      <c r="D71" s="7" t="s">
        <v>81</v>
      </c>
    </row>
    <row r="72" spans="2:4" ht="21" customHeight="1" x14ac:dyDescent="0.2">
      <c r="B72" s="2" t="s">
        <v>45</v>
      </c>
      <c r="D72" s="24">
        <v>0</v>
      </c>
    </row>
    <row r="73" spans="2:4" ht="21" customHeight="1" x14ac:dyDescent="0.2">
      <c r="B73" s="2" t="s">
        <v>46</v>
      </c>
      <c r="D73" s="24">
        <v>0</v>
      </c>
    </row>
    <row r="74" spans="2:4" ht="21" customHeight="1" x14ac:dyDescent="0.2">
      <c r="B74" s="2" t="s">
        <v>47</v>
      </c>
      <c r="D74" s="24">
        <v>0</v>
      </c>
    </row>
    <row r="75" spans="2:4" ht="21" customHeight="1" x14ac:dyDescent="0.2">
      <c r="B75" s="2" t="s">
        <v>48</v>
      </c>
      <c r="D75" s="24">
        <v>0</v>
      </c>
    </row>
    <row r="76" spans="2:4" ht="21" customHeight="1" x14ac:dyDescent="0.2">
      <c r="B76" s="2" t="s">
        <v>7</v>
      </c>
      <c r="D76" s="24">
        <f>SUBTOTAL(109,PréstamosBancarios[CANTIDAD])</f>
        <v>0</v>
      </c>
    </row>
    <row r="77" spans="2:4" ht="21" customHeight="1" x14ac:dyDescent="0.2">
      <c r="B77" s="23"/>
      <c r="C77" s="23"/>
      <c r="D77" s="23"/>
    </row>
    <row r="78" spans="2:4" ht="21" customHeight="1" x14ac:dyDescent="0.2">
      <c r="B78" s="4" t="s">
        <v>49</v>
      </c>
      <c r="C78" s="5" t="s">
        <v>78</v>
      </c>
      <c r="D78" s="7" t="s">
        <v>81</v>
      </c>
    </row>
    <row r="79" spans="2:4" ht="21" customHeight="1" x14ac:dyDescent="0.2">
      <c r="B79" s="2" t="s">
        <v>50</v>
      </c>
      <c r="D79" s="24">
        <v>0</v>
      </c>
    </row>
    <row r="80" spans="2:4" ht="21" customHeight="1" x14ac:dyDescent="0.2">
      <c r="B80" s="2" t="s">
        <v>51</v>
      </c>
      <c r="D80" s="24">
        <v>0</v>
      </c>
    </row>
    <row r="81" spans="2:4" ht="21" customHeight="1" x14ac:dyDescent="0.2">
      <c r="B81" s="2" t="s">
        <v>7</v>
      </c>
      <c r="D81" s="24">
        <f>SUBTOTAL(109,OtrosPréstamos[CANTIDAD])</f>
        <v>0</v>
      </c>
    </row>
    <row r="82" spans="2:4" ht="9.95" customHeight="1" x14ac:dyDescent="0.2">
      <c r="B82" s="23"/>
      <c r="C82" s="23"/>
      <c r="D82" s="23"/>
    </row>
    <row r="83" spans="2:4" ht="60" customHeight="1" x14ac:dyDescent="0.2">
      <c r="B83" s="26" t="s">
        <v>52</v>
      </c>
      <c r="C83" s="29"/>
      <c r="D83" s="30"/>
    </row>
    <row r="84" spans="2:4" ht="9.95" customHeight="1" x14ac:dyDescent="0.2">
      <c r="B84" s="8"/>
      <c r="C84" s="9"/>
      <c r="D84" s="9"/>
    </row>
    <row r="85" spans="2:4" ht="21" customHeight="1" x14ac:dyDescent="0.2">
      <c r="B85" s="1" t="s">
        <v>53</v>
      </c>
    </row>
    <row r="86" spans="2:4" ht="21" customHeight="1" x14ac:dyDescent="0.2">
      <c r="B86" s="4" t="s">
        <v>54</v>
      </c>
      <c r="C86" s="5" t="s">
        <v>78</v>
      </c>
      <c r="D86" s="7" t="s">
        <v>82</v>
      </c>
    </row>
    <row r="87" spans="2:4" ht="21" customHeight="1" x14ac:dyDescent="0.2">
      <c r="B87" s="2" t="s">
        <v>55</v>
      </c>
      <c r="D87" s="24">
        <f>OtrosPréstamos[[#Totals],[CANTIDAD]]</f>
        <v>0</v>
      </c>
    </row>
    <row r="88" spans="2:4" ht="21" customHeight="1" x14ac:dyDescent="0.2">
      <c r="B88" s="2" t="s">
        <v>56</v>
      </c>
      <c r="D88" s="24">
        <f>OtrosPréstamos[[#Totals],[CANTIDAD]]</f>
        <v>0</v>
      </c>
    </row>
    <row r="89" spans="2:4" ht="21" customHeight="1" x14ac:dyDescent="0.2">
      <c r="B89" s="2" t="s">
        <v>57</v>
      </c>
      <c r="D89" s="24">
        <f>OtrosPréstamos[[#Totals],[CANTIDAD]]</f>
        <v>0</v>
      </c>
    </row>
    <row r="90" spans="2:4" ht="21" customHeight="1" x14ac:dyDescent="0.2">
      <c r="B90" s="2" t="s">
        <v>7</v>
      </c>
      <c r="D90" s="24">
        <f>SUBTOTAL(109,FuentesDeCapital[TOTALES])</f>
        <v>0</v>
      </c>
    </row>
    <row r="91" spans="2:4" ht="21" customHeight="1" x14ac:dyDescent="0.2">
      <c r="B91" s="23"/>
      <c r="C91" s="23"/>
      <c r="D91" s="23"/>
    </row>
    <row r="92" spans="2:4" ht="21" customHeight="1" x14ac:dyDescent="0.2">
      <c r="B92" s="4" t="s">
        <v>0</v>
      </c>
      <c r="C92" s="5" t="s">
        <v>78</v>
      </c>
      <c r="D92" s="7" t="s">
        <v>82</v>
      </c>
    </row>
    <row r="93" spans="2:4" ht="21" customHeight="1" x14ac:dyDescent="0.2">
      <c r="B93" s="2" t="s">
        <v>58</v>
      </c>
      <c r="D93" s="24">
        <f>Inmobiliaria[[#Totals],[CANTIDAD]]</f>
        <v>0</v>
      </c>
    </row>
    <row r="94" spans="2:4" ht="21" customHeight="1" x14ac:dyDescent="0.2">
      <c r="B94" s="2" t="s">
        <v>59</v>
      </c>
      <c r="D94" s="24">
        <f>Mejoras[[#Totals],[CANTIDAD]]</f>
        <v>0</v>
      </c>
    </row>
    <row r="95" spans="2:4" ht="21" customHeight="1" x14ac:dyDescent="0.2">
      <c r="B95" s="2" t="s">
        <v>60</v>
      </c>
      <c r="D95" s="24">
        <f>Capital[[#Totals],[CANTIDAD]]</f>
        <v>0</v>
      </c>
    </row>
    <row r="96" spans="2:4" ht="21" customHeight="1" x14ac:dyDescent="0.2">
      <c r="B96" s="2" t="s">
        <v>61</v>
      </c>
      <c r="D96" s="24">
        <f>GastosAdministrativos[[#Totals],[CANTIDAD]]</f>
        <v>0</v>
      </c>
    </row>
    <row r="97" spans="2:4" ht="21" customHeight="1" x14ac:dyDescent="0.2">
      <c r="B97" s="2" t="s">
        <v>62</v>
      </c>
      <c r="D97" s="24">
        <f>InventarioInicial[[#Totals],[CANTIDAD]]</f>
        <v>0</v>
      </c>
    </row>
    <row r="98" spans="2:4" ht="21" customHeight="1" x14ac:dyDescent="0.2">
      <c r="B98" s="2" t="s">
        <v>63</v>
      </c>
      <c r="D98" s="24">
        <f>GastosPromocionales[[#Totals],[CANTIDAD]]</f>
        <v>0</v>
      </c>
    </row>
    <row r="99" spans="2:4" ht="21" customHeight="1" x14ac:dyDescent="0.2">
      <c r="B99" s="2" t="s">
        <v>64</v>
      </c>
      <c r="D99" s="24">
        <f>OtrosGastos[[#Totals],[CANTIDAD]]</f>
        <v>0</v>
      </c>
    </row>
    <row r="100" spans="2:4" ht="21" customHeight="1" x14ac:dyDescent="0.2">
      <c r="B100" s="2" t="s">
        <v>65</v>
      </c>
      <c r="D100" s="24">
        <f>SUM('Gastos iniciales'!$C$57)</f>
        <v>0</v>
      </c>
    </row>
    <row r="101" spans="2:4" ht="21" customHeight="1" x14ac:dyDescent="0.2">
      <c r="B101" s="2" t="s">
        <v>66</v>
      </c>
      <c r="D101" s="24">
        <f>SUM('Gastos iniciales'!$C$59)</f>
        <v>0</v>
      </c>
    </row>
    <row r="102" spans="2:4" ht="21" customHeight="1" x14ac:dyDescent="0.2">
      <c r="B102" s="2" t="s">
        <v>7</v>
      </c>
      <c r="D102" s="24">
        <f>SUBTOTAL(109,GastosIniciales[TOTALES])</f>
        <v>0</v>
      </c>
    </row>
    <row r="103" spans="2:4" ht="21" customHeight="1" x14ac:dyDescent="0.2">
      <c r="B103" s="23"/>
      <c r="C103" s="23"/>
      <c r="D103" s="23"/>
    </row>
    <row r="104" spans="2:4" ht="21" customHeight="1" x14ac:dyDescent="0.2">
      <c r="B104" s="1" t="s">
        <v>67</v>
      </c>
    </row>
    <row r="105" spans="2:4" ht="21" customHeight="1" x14ac:dyDescent="0.2">
      <c r="B105" s="4" t="s">
        <v>68</v>
      </c>
      <c r="C105" s="6" t="s">
        <v>79</v>
      </c>
      <c r="D105" s="7" t="s">
        <v>83</v>
      </c>
    </row>
    <row r="106" spans="2:4" ht="21" customHeight="1" x14ac:dyDescent="0.2">
      <c r="B106" s="2" t="s">
        <v>69</v>
      </c>
      <c r="D106" s="24">
        <v>0</v>
      </c>
    </row>
    <row r="107" spans="2:4" ht="21" customHeight="1" x14ac:dyDescent="0.2">
      <c r="B107" s="2" t="s">
        <v>70</v>
      </c>
      <c r="D107" s="24">
        <v>0</v>
      </c>
    </row>
    <row r="108" spans="2:4" ht="21" customHeight="1" x14ac:dyDescent="0.2">
      <c r="B108" s="2" t="s">
        <v>70</v>
      </c>
      <c r="D108" s="24">
        <v>0</v>
      </c>
    </row>
    <row r="109" spans="2:4" ht="21" customHeight="1" x14ac:dyDescent="0.2">
      <c r="B109" s="2" t="s">
        <v>70</v>
      </c>
      <c r="D109" s="24">
        <v>0</v>
      </c>
    </row>
    <row r="110" spans="2:4" ht="21" customHeight="1" x14ac:dyDescent="0.2">
      <c r="B110" s="2" t="s">
        <v>7</v>
      </c>
      <c r="D110" s="24">
        <f>SUBTOTAL(109,Aval[VALOR])</f>
        <v>0</v>
      </c>
    </row>
    <row r="111" spans="2:4" ht="21" customHeight="1" thickBot="1" x14ac:dyDescent="0.25">
      <c r="B111" s="23"/>
      <c r="C111" s="23"/>
      <c r="D111" s="23"/>
    </row>
    <row r="112" spans="2:4" ht="21" customHeight="1" x14ac:dyDescent="0.2">
      <c r="B112" s="21" t="s">
        <v>71</v>
      </c>
      <c r="C112" s="17" t="s">
        <v>78</v>
      </c>
      <c r="D112" s="18" t="s">
        <v>84</v>
      </c>
    </row>
    <row r="113" spans="2:4" ht="21" customHeight="1" x14ac:dyDescent="0.2">
      <c r="B113" s="19" t="s">
        <v>72</v>
      </c>
      <c r="C113" s="20"/>
      <c r="D113" s="20"/>
    </row>
    <row r="114" spans="2:4" ht="21" customHeight="1" x14ac:dyDescent="0.2">
      <c r="B114" s="13" t="s">
        <v>73</v>
      </c>
      <c r="C114" s="14"/>
      <c r="D114" s="14"/>
    </row>
    <row r="115" spans="2:4" ht="21" customHeight="1" x14ac:dyDescent="0.2">
      <c r="B115" s="11" t="s">
        <v>73</v>
      </c>
      <c r="C115" s="12"/>
      <c r="D115" s="12"/>
    </row>
    <row r="116" spans="2:4" ht="21" customHeight="1" thickBot="1" x14ac:dyDescent="0.25">
      <c r="B116" s="23"/>
      <c r="C116" s="23"/>
      <c r="D116" s="23"/>
    </row>
    <row r="117" spans="2:4" ht="21" customHeight="1" x14ac:dyDescent="0.2">
      <c r="B117" s="21" t="s">
        <v>74</v>
      </c>
      <c r="C117" s="17" t="s">
        <v>78</v>
      </c>
      <c r="D117" s="18" t="s">
        <v>84</v>
      </c>
    </row>
    <row r="118" spans="2:4" ht="21" customHeight="1" x14ac:dyDescent="0.2">
      <c r="B118" s="19" t="s">
        <v>75</v>
      </c>
      <c r="C118" s="20"/>
      <c r="D118" s="20"/>
    </row>
    <row r="119" spans="2:4" ht="21" customHeight="1" x14ac:dyDescent="0.2">
      <c r="B119" s="13" t="s">
        <v>76</v>
      </c>
      <c r="C119" s="14"/>
      <c r="D119" s="14"/>
    </row>
    <row r="120" spans="2:4" ht="21" customHeight="1" x14ac:dyDescent="0.2">
      <c r="B120" s="11" t="s">
        <v>77</v>
      </c>
      <c r="C120" s="12"/>
      <c r="D120" s="12"/>
    </row>
  </sheetData>
  <mergeCells count="3">
    <mergeCell ref="B2:D2"/>
    <mergeCell ref="B61:D61"/>
    <mergeCell ref="B83:D83"/>
  </mergeCells>
  <dataValidations xWindow="196" yWindow="358" count="42">
    <dataValidation allowBlank="1" showInputMessage="1" showErrorMessage="1" prompt="Cree los gastos iniciales en esta hoja de cálculo. Escriba el nombre de la empresa en la celda D1 y los detalles en las tablas a partir de la etiqueta Gastos iniciales en la celda B4. Las sugerencias se encuentran en las celdas B2, B61 y B83." sqref="A1" xr:uid="{00000000-0002-0000-0000-000000000000}"/>
    <dataValidation allowBlank="1" showInputMessage="1" showErrorMessage="1" prompt="El título de esta hoja de cálculo está en esta celda, y la sugerencia en la celda inferior." sqref="B1" xr:uid="{00000000-0002-0000-0000-000001000000}"/>
    <dataValidation allowBlank="1" showInputMessage="1" showErrorMessage="1" prompt="Escriba el nombre de la empresa en esta celda." sqref="D1" xr:uid="{00000000-0002-0000-0000-000002000000}"/>
    <dataValidation allowBlank="1" showInputMessage="1" showErrorMessage="1" prompt="Escriba los detalles en la tabla siguiente Inmuebles." sqref="B4" xr:uid="{00000000-0002-0000-0000-000003000000}"/>
    <dataValidation allowBlank="1" showInputMessage="1" showErrorMessage="1" prompt="Escriba o modifique el elemento Edificio o inmuebles en esta columna, debajo de este encabezado." sqref="B5" xr:uid="{00000000-0002-0000-0000-000004000000}"/>
    <dataValidation allowBlank="1" showInputMessage="1" showErrorMessage="1" prompt="Escriba el importe en esta columna, debajo de este encabezado." sqref="D5 D12 D19 D27 D36 D44 D52 D64 D71 D78" xr:uid="{00000000-0002-0000-0000-000005000000}"/>
    <dataValidation allowBlank="1" showInputMessage="1" showErrorMessage="1" prompt="Escriba los detalles en la tabla siguiente Mejora." sqref="B11:D11" xr:uid="{00000000-0002-0000-0000-000006000000}"/>
    <dataValidation allowBlank="1" showInputMessage="1" showErrorMessage="1" prompt="Escriba o modifique las mejoras en alquileres en esta columna, debajo de este encabezado." sqref="B12" xr:uid="{00000000-0002-0000-0000-000007000000}"/>
    <dataValidation allowBlank="1" showInputMessage="1" showErrorMessage="1" prompt="Escriba los detalles en la tabla siguiente Capital." sqref="B18:D18" xr:uid="{00000000-0002-0000-0000-000008000000}"/>
    <dataValidation allowBlank="1" showInputMessage="1" showErrorMessage="1" prompt="Escriba o modifique la lista de equipo de capital en esta columna, debajo de este encabezado." sqref="B19" xr:uid="{00000000-0002-0000-0000-000009000000}"/>
    <dataValidation allowBlank="1" showInputMessage="1" showErrorMessage="1" prompt="Escriba los detalles en la tabla siguiente Gastos de administración." sqref="B26:D26" xr:uid="{00000000-0002-0000-0000-00000A000000}"/>
    <dataValidation allowBlank="1" showInputMessage="1" showErrorMessage="1" prompt="Escriba o modifique en los gastos administrativos y de ubicación en esta columna, debajo de este encabezado." sqref="B27" xr:uid="{00000000-0002-0000-0000-00000B000000}"/>
    <dataValidation allowBlank="1" showInputMessage="1" showErrorMessage="1" prompt="Escriba los detalles en la tabla siguiente Inventario inicial." sqref="B35:D35" xr:uid="{00000000-0002-0000-0000-00000C000000}"/>
    <dataValidation allowBlank="1" showInputMessage="1" showErrorMessage="1" prompt="Escriba o modifique los elementos de gastos promocionales y de publicidad en esta columna, debajo de este encabezado." sqref="B44" xr:uid="{00000000-0002-0000-0000-00000D000000}"/>
    <dataValidation allowBlank="1" showInputMessage="1" showErrorMessage="1" prompt="Escriba o modifique los elementos del inventario inicial en esta columna, debajo de este encabezado." sqref="B36" xr:uid="{00000000-0002-0000-0000-00000E000000}"/>
    <dataValidation allowBlank="1" showInputMessage="1" showErrorMessage="1" prompt="Escriba los detalles en la tabla siguiente Gastos promocionales y de publicidad." sqref="B43:D43" xr:uid="{00000000-0002-0000-0000-00000F000000}"/>
    <dataValidation allowBlank="1" showInputMessage="1" showErrorMessage="1" prompt="Escriba los detalles en la tabla siguiente Otros gastos." sqref="B51:D51" xr:uid="{00000000-0002-0000-0000-000010000000}"/>
    <dataValidation allowBlank="1" showInputMessage="1" showErrorMessage="1" prompt="Escriba o modifique los elementos de Otros gastos en esta columna, debajo de este encabezado." sqref="B52" xr:uid="{00000000-0002-0000-0000-000011000000}"/>
    <dataValidation allowBlank="1" showInputMessage="1" showErrorMessage="1" prompt="Escriba la reserva para contingencias en la celda D57." sqref="B57" xr:uid="{00000000-0002-0000-0000-000012000000}"/>
    <dataValidation allowBlank="1" showInputMessage="1" showErrorMessage="1" prompt="Escriba el capital circulante en la celda inferior." sqref="D57" xr:uid="{00000000-0002-0000-0000-000013000000}"/>
    <dataValidation allowBlank="1" showInputMessage="1" showErrorMessage="1" prompt="Escriba el capital circulante en la celda D59." sqref="B59" xr:uid="{00000000-0002-0000-0000-000014000000}"/>
    <dataValidation allowBlank="1" showInputMessage="1" showErrorMessage="1" prompt="La sugerencia está en la celda inferior. Escriba los detalles en las tablas a partir de la etiqueta Fuentes de capital en la celda B63." sqref="D59" xr:uid="{00000000-0002-0000-0000-000015000000}"/>
    <dataValidation allowBlank="1" showInputMessage="1" showErrorMessage="1" prompt="Escriba el nombre de la inversión de los propietarios y el porcentaje de propiedad en esta columna, debajo de este encabezado." sqref="B64" xr:uid="{00000000-0002-0000-0000-000016000000}"/>
    <dataValidation allowBlank="1" showInputMessage="1" showErrorMessage="1" prompt="Escriba los detalles la tabla siguiente Préstamos bancarios." sqref="B70:D70" xr:uid="{00000000-0002-0000-0000-000017000000}"/>
    <dataValidation allowBlank="1" showInputMessage="1" showErrorMessage="1" prompt="Escriba los préstamos bancarios en esta columna, debajo de este encabezado." sqref="B71" xr:uid="{00000000-0002-0000-0000-000018000000}"/>
    <dataValidation allowBlank="1" showInputMessage="1" showErrorMessage="1" prompt="Escriba los detalles en la tabla siguiente Otros préstamos." sqref="B77:D77" xr:uid="{00000000-0002-0000-0000-000019000000}"/>
    <dataValidation allowBlank="1" showInputMessage="1" showErrorMessage="1" prompt="Escriba otros préstamos en esta columna, debajo de este encabezado." sqref="B78" xr:uid="{00000000-0002-0000-0000-00001A000000}"/>
    <dataValidation allowBlank="1" showInputMessage="1" showErrorMessage="1" prompt="La sugerencia está en la celda inferior. La etiqueta Estado de cuentas está en la celda B85." sqref="B82:D82" xr:uid="{00000000-0002-0000-0000-00001B000000}"/>
    <dataValidation allowBlank="1" showInputMessage="1" showErrorMessage="1" prompt="La tabla Fuente de capital a partir de la celda B86 y la tabla Gastos iniciales a partir de la celda B92 se actualizan automáticamente. " sqref="B85" xr:uid="{00000000-0002-0000-0000-00001C000000}"/>
    <dataValidation allowBlank="1" showInputMessage="1" showErrorMessage="1" prompt="Los elementos de la fuente de capital se encuentran en esta columna, debajo de este encabezado." sqref="B86" xr:uid="{00000000-0002-0000-0000-00001D000000}"/>
    <dataValidation allowBlank="1" showInputMessage="1" showErrorMessage="1" prompt="Los totales se actualizan automáticamente en esta columna, debajo de este encabezado." sqref="D92 D86" xr:uid="{00000000-0002-0000-0000-00001E000000}"/>
    <dataValidation allowBlank="1" showInputMessage="1" showErrorMessage="1" prompt="Los elementos de los gastos iniciales se encuentran en esta columna, debajo de este encabezado." sqref="B92" xr:uid="{00000000-0002-0000-0000-00001F000000}"/>
    <dataValidation allowBlank="1" showInputMessage="1" showErrorMessage="1" prompt="La seguridad y el aval de la etiqueta Propuesta de préstamo está en la celda inferior." sqref="B103:D103" xr:uid="{00000000-0002-0000-0000-000020000000}"/>
    <dataValidation allowBlank="1" showInputMessage="1" showErrorMessage="1" prompt="Escriba los detalles en la tabla siguiente Aval." sqref="B104" xr:uid="{00000000-0002-0000-0000-000021000000}"/>
    <dataValidation allowBlank="1" showInputMessage="1" showErrorMessage="1" prompt="Escriba la descripción en esta columna debajo de este encabezado." sqref="C105" xr:uid="{00000000-0002-0000-0000-000022000000}"/>
    <dataValidation allowBlank="1" showInputMessage="1" showErrorMessage="1" prompt="Escriba el aval para préstamos en esta columna, debajo de este encabezado." sqref="B105" xr:uid="{00000000-0002-0000-0000-000023000000}"/>
    <dataValidation allowBlank="1" showInputMessage="1" showErrorMessage="1" prompt="Escriba el valor en esta columna, debajo de este encabezado." sqref="D105" xr:uid="{00000000-0002-0000-0000-000024000000}"/>
    <dataValidation allowBlank="1" showInputMessage="1" showErrorMessage="1" prompt="Escriba los detalles en la tabla siguiente Propietarios." sqref="B111:D111" xr:uid="{00000000-0002-0000-0000-000025000000}"/>
    <dataValidation allowBlank="1" showInputMessage="1" showErrorMessage="1" prompt="Escriba el nombre del propietario en esta columna, debajo de este encabezado." sqref="B112" xr:uid="{00000000-0002-0000-0000-000026000000}"/>
    <dataValidation allowBlank="1" showInputMessage="1" showErrorMessage="1" prompt="Escriba los detalles en la tabla siguiente Avalistas." sqref="B116:D116" xr:uid="{00000000-0002-0000-0000-000027000000}"/>
    <dataValidation allowBlank="1" showInputMessage="1" showErrorMessage="1" prompt="Escriba los nombres de los avalistas del préstamo distintos de los propietarios en esta columna, debajo de este encabezado." sqref="B117" xr:uid="{00000000-0002-0000-0000-000028000000}"/>
    <dataValidation allowBlank="1" showInputMessage="1" showErrorMessage="1" prompt="La etiqueta Fuentes de capital está en esta celda. Escriba los detalles en la tabla siguiente." sqref="B63" xr:uid="{00000000-0002-0000-0000-00002A000000}"/>
  </dataValidations>
  <printOptions horizontalCentered="1"/>
  <pageMargins left="0.25" right="0.25" top="0.75" bottom="0.75" header="0.3" footer="0.3"/>
  <pageSetup paperSize="9" fitToHeight="0" orientation="portrait" r:id="rId1"/>
  <headerFooter differentFirst="1">
    <oddFooter>Page &amp;P of &amp;N</oddFooter>
  </headerFooter>
  <ignoredErrors>
    <ignoredError sqref="D100:D101" emptyCellReference="1"/>
  </ignoredErrors>
  <tableParts count="15">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s>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3.xml><?xml version="1.0" encoding="utf-8"?>
<ds:datastoreItem xmlns:ds="http://schemas.openxmlformats.org/officeDocument/2006/customXml" ds:itemID="{05551E8A-6E7F-43C3-9AF7-DE2206B660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2.xml><?xml version="1.0" encoding="utf-8"?>
<ds:datastoreItem xmlns:ds="http://schemas.openxmlformats.org/officeDocument/2006/customXml" ds:itemID="{2BFC38E5-13E1-46DB-A8D4-73CBBEE9AFDF}">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31.xml><?xml version="1.0" encoding="utf-8"?>
<ds:datastoreItem xmlns:ds="http://schemas.openxmlformats.org/officeDocument/2006/customXml" ds:itemID="{6D0CC27D-CE3E-43AC-A605-652FA0368202}">
  <ds:schemaRefs>
    <ds:schemaRef ds:uri="http://schemas.microsoft.com/sharepoint/v3/contenttype/forms"/>
  </ds:schemaRefs>
</ds:datastoreItem>
</file>

<file path=docProps/app.xml><?xml version="1.0" encoding="utf-8"?>
<ap:Properties xmlns:vt="http://schemas.openxmlformats.org/officeDocument/2006/docPropsVTypes" xmlns:ap="http://schemas.openxmlformats.org/officeDocument/2006/extended-properties">
  <ap:Template>TM02802366</ap:Template>
  <ap:DocSecurity>0</ap:DocSecurity>
  <ap:ScaleCrop>false</ap:ScaleCrop>
  <ap:HeadingPairs>
    <vt:vector baseType="variant" size="4">
      <vt:variant>
        <vt:lpstr>Hojas de cálculo</vt:lpstr>
      </vt:variant>
      <vt:variant>
        <vt:i4>1</vt:i4>
      </vt:variant>
      <vt:variant>
        <vt:lpstr>Rangos con nombre</vt:lpstr>
      </vt:variant>
      <vt:variant>
        <vt:i4>1</vt:i4>
      </vt:variant>
    </vt:vector>
  </ap:HeadingPairs>
  <ap:TitlesOfParts>
    <vt:vector baseType="lpstr" size="2">
      <vt:lpstr>Gastos iniciales</vt:lpstr>
      <vt:lpstr>'Gastos iniciales'!Área_de_impresión</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2022-02-14T04:40:15Z</dcterms:created>
  <dcterms:modified xsi:type="dcterms:W3CDTF">2022-04-06T13:29:58Z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