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10.20.1.30\Phases6\PubMed\Accounts\Microsoft\OfficeUA_FY14_Template\O16_template\20180419_Accessible_Templates_WAC_B5\04_PreDTP_Done\es-MX\"/>
    </mc:Choice>
  </mc:AlternateContent>
  <xr:revisionPtr revIDLastSave="0" documentId="12_ncr:500000_{B2D30348-3884-430D-B8C1-43490855A589}" xr6:coauthVersionLast="32" xr6:coauthVersionMax="32" xr10:uidLastSave="{00000000-0000-0000-0000-000000000000}"/>
  <bookViews>
    <workbookView xWindow="0" yWindow="0" windowWidth="28680" windowHeight="12195" xr2:uid="{00000000-000D-0000-FFFF-FFFF00000000}"/>
  </bookViews>
  <sheets>
    <sheet name="Factura de servicio" sheetId="1" r:id="rId1"/>
    <sheet name="Clientes" sheetId="3" r:id="rId2"/>
  </sheets>
  <definedNames>
    <definedName name="_xlnm.Print_Area" localSheetId="1">Clientes!$A:$L</definedName>
    <definedName name="_xlnm.Print_Area" localSheetId="0">'Factura de servicio'!$A:$I</definedName>
    <definedName name="BúsquedaDeCliente">ListadoDeClientes[Nombre de la compañía]</definedName>
    <definedName name="Depósito">'Factura de servicio'!$H$17</definedName>
    <definedName name="NombreDeFactura">'Factura de servicio'!$C$5</definedName>
    <definedName name="NombreDeLaCompañía">'Factura de servicio'!$B$2</definedName>
    <definedName name="RegiónDeTítuloDeColumna1..G6.1">'Factura de servicio'!$G$5</definedName>
    <definedName name="RegiónDeTítuloDeFila1..H3">'Factura de servicio'!$G$1</definedName>
    <definedName name="RegiónDeTítuloDeFila2..C8">'Factura de servicio'!$B$5</definedName>
    <definedName name="RegiónDeTítuloDeFila3..E8">'Factura de servicio'!$D$5</definedName>
    <definedName name="RegiónDeTítuloDeFila4..H18">'Factura de servicio'!$G$16</definedName>
    <definedName name="SubtotalDeFactura">'Factura de servicio'!$H$16</definedName>
    <definedName name="Título2">ListadoDeClientes[[#Headers],[Nombre de la compañía]]</definedName>
    <definedName name="TítuloDeColumna1">ElementosDeFacturación[[#Headers],[FECHA]]</definedName>
    <definedName name="_xlnm.Print_Titles" localSheetId="1">Clientes!$2:$2</definedName>
    <definedName name="_xlnm.Print_Titles" localSheetId="0">'Factura de servicio'!$9:$9</definedName>
  </definedNames>
  <calcPr calcId="162913"/>
</workbook>
</file>

<file path=xl/calcChain.xml><?xml version="1.0" encoding="utf-8"?>
<calcChain xmlns="http://schemas.openxmlformats.org/spreadsheetml/2006/main">
  <c r="B17" i="1" l="1"/>
  <c r="H11" i="1"/>
  <c r="H12" i="1"/>
  <c r="H13" i="1"/>
  <c r="H14" i="1"/>
  <c r="H15" i="1"/>
  <c r="H10" i="1"/>
  <c r="E5" i="1"/>
  <c r="E8" i="1"/>
  <c r="C8" i="1"/>
  <c r="E7" i="1"/>
  <c r="C7" i="1"/>
  <c r="E6" i="1"/>
  <c r="C6" i="1"/>
  <c r="B12" i="1" l="1"/>
  <c r="B11" i="1"/>
  <c r="B10" i="1"/>
  <c r="H3" i="1"/>
  <c r="H2" i="1"/>
  <c r="H16" i="1" l="1"/>
  <c r="H18" i="1" s="1"/>
</calcChain>
</file>

<file path=xl/sharedStrings.xml><?xml version="1.0" encoding="utf-8"?>
<sst xmlns="http://schemas.openxmlformats.org/spreadsheetml/2006/main" count="66" uniqueCount="62">
  <si>
    <t>FACTURA DE SERVICIO</t>
  </si>
  <si>
    <t>Instituto de Diseño Gráfico</t>
  </si>
  <si>
    <t>123 Main Street</t>
  </si>
  <si>
    <t>Ocean View, MO 12345</t>
  </si>
  <si>
    <t>Facturar a:</t>
  </si>
  <si>
    <t>Dirección:</t>
  </si>
  <si>
    <t>FECHA</t>
  </si>
  <si>
    <t>Total a pagar en &lt;#&gt; días. Cuentas vencidas sujetas a un cargo por servicios de un &lt;#&gt; % al mes.</t>
  </si>
  <si>
    <t>Teléfono:</t>
  </si>
  <si>
    <t>Fax:</t>
  </si>
  <si>
    <t>Trey Research</t>
  </si>
  <si>
    <t>DESCRIPCIÓN</t>
  </si>
  <si>
    <t>Diseños de logotipo</t>
  </si>
  <si>
    <t>Costos de grupo destinatario</t>
  </si>
  <si>
    <t>Espacio de alquiler para grupo destinatario</t>
  </si>
  <si>
    <t>123-555-0123</t>
  </si>
  <si>
    <t>123-555-0124</t>
  </si>
  <si>
    <t>Correo:</t>
  </si>
  <si>
    <t>Contacto:</t>
  </si>
  <si>
    <t>TARIFA POR HORA</t>
  </si>
  <si>
    <t>AtencionCliente@TailSpinToys.com</t>
  </si>
  <si>
    <t>www.tailspintoys.com</t>
  </si>
  <si>
    <t>HORARIO</t>
  </si>
  <si>
    <t>TARIFA FIJA</t>
  </si>
  <si>
    <t>N.º de factura:</t>
  </si>
  <si>
    <t>Fecha de la factura:</t>
  </si>
  <si>
    <t>Fecha de vencimiento:</t>
  </si>
  <si>
    <t xml:space="preserve">Factura para: </t>
  </si>
  <si>
    <t>Investigación y desarrollo de nueva creación de marca</t>
  </si>
  <si>
    <t>DESCUENTO</t>
  </si>
  <si>
    <t>Subtotal de la factura</t>
  </si>
  <si>
    <t>Importe del depósito</t>
  </si>
  <si>
    <t>Total</t>
  </si>
  <si>
    <t>TOTAL</t>
  </si>
  <si>
    <t>Clientes</t>
  </si>
  <si>
    <t>Nombre de la compañía</t>
  </si>
  <si>
    <t>Contoso, Ltd</t>
  </si>
  <si>
    <t>Nombre de contacto</t>
  </si>
  <si>
    <t>Alberto Hermosilla</t>
  </si>
  <si>
    <t>Naiara Padilla</t>
  </si>
  <si>
    <t>Dirección</t>
  </si>
  <si>
    <t>345 Cherry Street</t>
  </si>
  <si>
    <t>567 Walnut Lane</t>
  </si>
  <si>
    <t>Dirección 2</t>
  </si>
  <si>
    <t>Suite 123</t>
  </si>
  <si>
    <t>Ciudad</t>
  </si>
  <si>
    <t>Albany</t>
  </si>
  <si>
    <t>Moline</t>
  </si>
  <si>
    <t>Estado</t>
  </si>
  <si>
    <t>SD</t>
  </si>
  <si>
    <t>MO</t>
  </si>
  <si>
    <t>Código postal</t>
  </si>
  <si>
    <t>Teléfono</t>
  </si>
  <si>
    <t>432-555-0178</t>
  </si>
  <si>
    <t>432-555-0189</t>
  </si>
  <si>
    <t>Correo</t>
  </si>
  <si>
    <t>alberto@treyresearch.net</t>
  </si>
  <si>
    <t>naiara@contoso.com</t>
  </si>
  <si>
    <t>Fax</t>
  </si>
  <si>
    <t>432-555-0124</t>
  </si>
  <si>
    <t>432-555-0123</t>
  </si>
  <si>
    <t>Factura de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</si>
</sst>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6" formatCode="&quot;$&quot;#,##0.00"/>
    <numFmt numFmtId="167" formatCode="00000"/>
    <numFmt numFmtId="168" formatCode="[&lt;=9999999]###\-####;\(###\)\ ###\-####"/>
  </numFmts>
  <fonts count="11" x14ac:knownFonts="1">
    <font>
      <sz val="11"/>
      <color theme="3"/>
      <name val="Segoe UI"/>
      <family val="2"/>
      <scheme val="minor"/>
    </font>
    <font>
      <b/>
      <sz val="10"/>
      <name val="Arial"/>
      <family val="2"/>
    </font>
    <font>
      <b/>
      <sz val="24"/>
      <color theme="0"/>
      <name val="Segoe UI"/>
      <family val="2"/>
      <scheme val="major"/>
    </font>
    <font>
      <sz val="11"/>
      <color theme="0"/>
      <name val="Segoe UI"/>
      <family val="2"/>
      <scheme val="minor"/>
    </font>
    <font>
      <sz val="11"/>
      <color theme="3"/>
      <name val="Segoe UI"/>
      <family val="2"/>
      <scheme val="minor"/>
    </font>
    <font>
      <sz val="11"/>
      <color theme="2"/>
      <name val="Segoe UI"/>
      <family val="2"/>
      <scheme val="major"/>
    </font>
    <font>
      <b/>
      <sz val="11"/>
      <color theme="3"/>
      <name val="Segoe UI"/>
      <family val="2"/>
      <scheme val="minor"/>
    </font>
    <font>
      <b/>
      <sz val="11"/>
      <color theme="1"/>
      <name val="Segoe UI"/>
      <family val="2"/>
      <scheme val="minor"/>
    </font>
    <font>
      <sz val="11"/>
      <color theme="3"/>
      <name val="Segoe UI"/>
      <family val="2"/>
      <scheme val="major"/>
    </font>
    <font>
      <b/>
      <sz val="11"/>
      <color theme="3" tint="0.59996337778862885"/>
      <name val="Segoe UI"/>
      <family val="2"/>
      <scheme val="major"/>
    </font>
    <font>
      <sz val="11"/>
      <name val="Segoe UI"/>
      <family val="2"/>
      <scheme val="minor"/>
    </font>
  </fonts>
  <fills count="6">
    <fill>
      <patternFill patternType="none"/>
    </fill>
    <fill>
      <patternFill patternType="gray125"/>
    </fill>
    <fill>
      <patternFill patternType="solid">
        <fgColor theme="3"/>
        <bgColor indexed="64"/>
      </patternFill>
    </fill>
    <fill>
      <patternFill patternType="solid">
        <fgColor theme="2"/>
        <bgColor indexed="64"/>
      </patternFill>
    </fill>
    <fill>
      <patternFill patternType="solid">
        <fgColor theme="4"/>
      </patternFill>
    </fill>
    <fill>
      <patternFill patternType="solid">
        <fgColor theme="4" tint="-0.24994659260841701"/>
        <bgColor indexed="64"/>
      </patternFill>
    </fill>
  </fills>
  <borders count="5">
    <border>
      <left/>
      <right/>
      <top/>
      <bottom/>
      <diagonal/>
    </border>
    <border>
      <left style="thick">
        <color theme="2"/>
      </left>
      <right/>
      <top/>
      <bottom/>
      <diagonal/>
    </border>
    <border>
      <left/>
      <right/>
      <top/>
      <bottom style="thin">
        <color theme="2"/>
      </bottom>
      <diagonal/>
    </border>
    <border>
      <left/>
      <right/>
      <top style="thin">
        <color theme="2"/>
      </top>
      <bottom/>
      <diagonal/>
    </border>
    <border>
      <left/>
      <right style="thick">
        <color theme="2"/>
      </right>
      <top/>
      <bottom/>
      <diagonal/>
    </border>
  </borders>
  <cellStyleXfs count="27">
    <xf numFmtId="0" fontId="0" fillId="0" borderId="0" applyFill="0" applyBorder="0" applyProtection="0">
      <alignment horizontal="left" vertical="center" wrapText="1"/>
    </xf>
    <xf numFmtId="0" fontId="10" fillId="0" borderId="0" applyNumberFormat="0" applyFill="0" applyBorder="0" applyAlignment="0" applyProtection="0"/>
    <xf numFmtId="0" fontId="9" fillId="2" borderId="0" applyNumberFormat="0" applyBorder="0" applyProtection="0">
      <alignment horizontal="left" vertical="center" indent="1"/>
    </xf>
    <xf numFmtId="0" fontId="5" fillId="2" borderId="0" applyNumberFormat="0" applyBorder="0" applyProtection="0">
      <alignment horizontal="left" vertical="center" wrapText="1" indent="1"/>
    </xf>
    <xf numFmtId="0" fontId="4" fillId="0" borderId="0" applyNumberFormat="0" applyBorder="0" applyAlignment="0" applyProtection="0">
      <alignment vertical="top" wrapText="1"/>
    </xf>
    <xf numFmtId="0" fontId="2" fillId="2" borderId="0" applyNumberFormat="0" applyBorder="0" applyProtection="0">
      <alignment horizontal="left" vertical="center" indent="1"/>
    </xf>
    <xf numFmtId="0" fontId="8" fillId="0" borderId="0" applyNumberFormat="0" applyBorder="0" applyProtection="0">
      <alignment horizontal="right" vertical="center"/>
    </xf>
    <xf numFmtId="165"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alignment horizontal="right" vertical="top"/>
    </xf>
    <xf numFmtId="166" fontId="4" fillId="0" borderId="0" applyFont="0" applyFill="0" applyBorder="0" applyProtection="0">
      <alignment horizontal="right" vertical="center" indent="1"/>
    </xf>
    <xf numFmtId="9" fontId="4" fillId="0" borderId="0" applyFont="0" applyFill="0" applyBorder="0" applyAlignment="0" applyProtection="0"/>
    <xf numFmtId="0" fontId="3" fillId="5" borderId="1" applyNumberFormat="0" applyAlignment="0" applyProtection="0"/>
    <xf numFmtId="0" fontId="4" fillId="4" borderId="0" applyNumberFormat="0" applyFont="0" applyFill="0" applyBorder="0" applyProtection="0">
      <alignment horizontal="left" vertical="center" indent="1"/>
    </xf>
    <xf numFmtId="0" fontId="4" fillId="4" borderId="0" applyNumberFormat="0" applyFont="0" applyFill="0" applyBorder="0" applyProtection="0">
      <alignment horizontal="right" vertical="center"/>
    </xf>
    <xf numFmtId="14" fontId="4" fillId="4" borderId="0" applyFont="0" applyFill="0" applyProtection="0">
      <alignment horizontal="right" vertical="center" indent="1"/>
    </xf>
    <xf numFmtId="0" fontId="6" fillId="3" borderId="0" applyNumberFormat="0" applyBorder="0" applyProtection="0">
      <alignment horizontal="left" vertical="center" indent="1"/>
    </xf>
    <xf numFmtId="0" fontId="4" fillId="0" borderId="0" applyNumberFormat="0" applyFill="0" applyBorder="0" applyProtection="0">
      <alignment horizontal="left" vertical="center" indent="1"/>
    </xf>
    <xf numFmtId="0" fontId="7" fillId="0" borderId="0" applyNumberFormat="0" applyFill="0" applyBorder="0" applyProtection="0">
      <alignment horizontal="right" vertical="center"/>
    </xf>
    <xf numFmtId="167" fontId="4" fillId="0" borderId="0" applyFill="0" applyBorder="0" applyProtection="0">
      <alignment horizontal="right" vertical="center" indent="1"/>
    </xf>
    <xf numFmtId="168" fontId="4" fillId="0" borderId="0" applyFont="0" applyFill="0" applyBorder="0" applyAlignment="0" applyProtection="0">
      <alignment horizontal="left" vertical="center"/>
    </xf>
    <xf numFmtId="0" fontId="4" fillId="3" borderId="0" applyNumberFormat="0" applyFont="0" applyFill="0" applyBorder="0">
      <alignment horizontal="left" vertical="top" wrapText="1" indent="1"/>
    </xf>
    <xf numFmtId="0" fontId="10" fillId="5" borderId="0" applyNumberFormat="0" applyFont="0" applyFill="0">
      <alignment horizontal="right" vertical="center" wrapText="1" indent="1"/>
    </xf>
    <xf numFmtId="0" fontId="10" fillId="3" borderId="0" applyNumberFormat="0" applyFont="0" applyFill="0" applyBorder="0">
      <alignment horizontal="left" vertical="top" indent="1"/>
    </xf>
    <xf numFmtId="0" fontId="4" fillId="0" borderId="2" applyNumberFormat="0" applyFont="0" applyFill="0" applyAlignment="0">
      <alignment vertical="center" wrapText="1"/>
    </xf>
    <xf numFmtId="0" fontId="4" fillId="0" borderId="0" applyFont="0" applyFill="0" applyBorder="0">
      <alignment horizontal="right" vertical="center" indent="1"/>
    </xf>
    <xf numFmtId="0" fontId="3" fillId="0" borderId="0" applyNumberFormat="0" applyFill="0" applyBorder="0">
      <alignment horizontal="center" vertical="center" wrapText="1"/>
    </xf>
  </cellStyleXfs>
  <cellXfs count="49">
    <xf numFmtId="0" fontId="0" fillId="0" borderId="0" xfId="0">
      <alignment horizontal="left" vertical="center" wrapText="1"/>
    </xf>
    <xf numFmtId="0" fontId="9" fillId="2" borderId="0" xfId="2">
      <alignment horizontal="left" vertical="center" indent="1"/>
    </xf>
    <xf numFmtId="0" fontId="0" fillId="0" borderId="0" xfId="0" applyFont="1" applyFill="1" applyBorder="1" applyAlignment="1">
      <alignment vertical="center" wrapText="1"/>
    </xf>
    <xf numFmtId="0" fontId="0" fillId="0" borderId="0" xfId="0" applyFill="1" applyBorder="1">
      <alignment horizontal="left" vertical="center" wrapText="1"/>
    </xf>
    <xf numFmtId="0" fontId="6" fillId="3" borderId="0" xfId="16">
      <alignment horizontal="left" vertical="center" indent="1"/>
    </xf>
    <xf numFmtId="0" fontId="2" fillId="2" borderId="0" xfId="5">
      <alignment horizontal="left" vertical="center" indent="1"/>
    </xf>
    <xf numFmtId="0" fontId="0" fillId="0" borderId="0" xfId="0" applyFill="1" applyBorder="1" applyProtection="1">
      <alignment horizontal="left" vertical="center" wrapText="1"/>
    </xf>
    <xf numFmtId="167" fontId="4" fillId="0" borderId="0" xfId="19" applyFill="1" applyBorder="1" applyProtection="1">
      <alignment horizontal="right" vertical="center" indent="1"/>
    </xf>
    <xf numFmtId="0" fontId="0" fillId="0" borderId="0" xfId="13" applyFont="1" applyFill="1" applyBorder="1" applyProtection="1">
      <alignment horizontal="left" vertical="center" indent="1"/>
    </xf>
    <xf numFmtId="0" fontId="0" fillId="0" borderId="0" xfId="0" applyProtection="1">
      <alignment horizontal="left" vertical="center" wrapText="1"/>
    </xf>
    <xf numFmtId="168" fontId="4" fillId="3" borderId="0" xfId="20" applyFill="1">
      <alignment horizontal="left" vertical="center"/>
    </xf>
    <xf numFmtId="0" fontId="0" fillId="3" borderId="0" xfId="0" applyFill="1">
      <alignment horizontal="left" vertical="center" wrapText="1"/>
    </xf>
    <xf numFmtId="14" fontId="3" fillId="5" borderId="0" xfId="15" applyFont="1" applyFill="1">
      <alignment horizontal="right" vertical="center" indent="1"/>
    </xf>
    <xf numFmtId="0" fontId="0" fillId="3" borderId="0" xfId="0" applyFill="1">
      <alignment horizontal="left" vertical="center" wrapText="1"/>
    </xf>
    <xf numFmtId="14" fontId="3" fillId="5" borderId="0" xfId="15" applyFont="1" applyFill="1" applyProtection="1">
      <alignment horizontal="right" vertical="center" indent="1"/>
    </xf>
    <xf numFmtId="0" fontId="5" fillId="2" borderId="0" xfId="3">
      <alignment horizontal="left" vertical="center" wrapText="1" indent="1"/>
    </xf>
    <xf numFmtId="0" fontId="6" fillId="3" borderId="0" xfId="16" applyProtection="1">
      <alignment horizontal="left" vertical="center" indent="1"/>
    </xf>
    <xf numFmtId="0" fontId="8" fillId="0" borderId="0" xfId="6" applyBorder="1" applyProtection="1">
      <alignment horizontal="right" vertical="center"/>
    </xf>
    <xf numFmtId="0" fontId="10" fillId="3" borderId="0" xfId="1" applyFill="1" applyAlignment="1">
      <alignment vertical="center" wrapText="1"/>
    </xf>
    <xf numFmtId="14" fontId="0" fillId="0" borderId="0" xfId="13" applyNumberFormat="1" applyFont="1" applyFill="1" applyBorder="1">
      <alignment horizontal="left" vertical="center" indent="1"/>
    </xf>
    <xf numFmtId="0" fontId="0" fillId="0" borderId="0" xfId="13" applyFont="1" applyFill="1" applyBorder="1">
      <alignment horizontal="left" vertical="center" indent="1"/>
    </xf>
    <xf numFmtId="0" fontId="0" fillId="0" borderId="0" xfId="14" applyFont="1" applyFill="1" applyBorder="1">
      <alignment horizontal="right" vertical="center"/>
    </xf>
    <xf numFmtId="0" fontId="5" fillId="2" borderId="0" xfId="14" applyFont="1" applyFill="1">
      <alignment horizontal="right" vertical="center"/>
    </xf>
    <xf numFmtId="168" fontId="5" fillId="2" borderId="0" xfId="20" applyFont="1" applyFill="1" applyAlignment="1">
      <alignment horizontal="left" vertical="center" indent="1"/>
    </xf>
    <xf numFmtId="0" fontId="6" fillId="3" borderId="0" xfId="22" applyFont="1" applyFill="1">
      <alignment horizontal="right" vertical="center" wrapText="1" indent="1"/>
    </xf>
    <xf numFmtId="0" fontId="3" fillId="5" borderId="1" xfId="12" applyAlignment="1">
      <alignment horizontal="left" vertical="center" indent="1"/>
    </xf>
    <xf numFmtId="0" fontId="3" fillId="5" borderId="1" xfId="12" applyAlignment="1" applyProtection="1">
      <alignment horizontal="left" vertical="center" indent="1"/>
    </xf>
    <xf numFmtId="0" fontId="3" fillId="5" borderId="0" xfId="22" applyFont="1">
      <alignment horizontal="right" vertical="center" wrapText="1" indent="1"/>
    </xf>
    <xf numFmtId="166" fontId="8" fillId="0" borderId="3" xfId="10" applyFont="1" applyBorder="1" applyProtection="1">
      <alignment horizontal="right" vertical="center" indent="1"/>
    </xf>
    <xf numFmtId="0" fontId="0" fillId="0" borderId="0" xfId="0">
      <alignment horizontal="left" vertical="center" wrapText="1"/>
    </xf>
    <xf numFmtId="0" fontId="8" fillId="0" borderId="2" xfId="6" applyBorder="1">
      <alignment horizontal="right" vertical="center"/>
    </xf>
    <xf numFmtId="166" fontId="7" fillId="0" borderId="2" xfId="10" applyFont="1" applyFill="1" applyBorder="1">
      <alignment horizontal="right" vertical="center" indent="1"/>
    </xf>
    <xf numFmtId="166" fontId="8" fillId="0" borderId="2" xfId="10" applyFont="1" applyBorder="1">
      <alignment horizontal="right" vertical="center" indent="1"/>
    </xf>
    <xf numFmtId="0" fontId="0" fillId="0" borderId="0" xfId="25" applyFont="1" applyFill="1" applyBorder="1">
      <alignment horizontal="right" vertical="center" indent="1"/>
    </xf>
    <xf numFmtId="166" fontId="0" fillId="0" borderId="0" xfId="9" applyFont="1" applyFill="1" applyBorder="1" applyAlignment="1">
      <alignment horizontal="right" vertical="center"/>
    </xf>
    <xf numFmtId="166" fontId="0" fillId="0" borderId="0" xfId="9" applyFont="1" applyFill="1" applyBorder="1" applyAlignment="1">
      <alignment horizontal="right" vertical="center" indent="1"/>
    </xf>
    <xf numFmtId="0" fontId="3" fillId="0" borderId="0" xfId="26">
      <alignment horizontal="center" vertical="center" wrapText="1"/>
    </xf>
    <xf numFmtId="168" fontId="5" fillId="2" borderId="0" xfId="3" applyNumberFormat="1">
      <alignment horizontal="left" vertical="center" wrapText="1" indent="1"/>
    </xf>
    <xf numFmtId="168" fontId="0" fillId="0" borderId="0" xfId="20" applyFont="1" applyFill="1" applyBorder="1" applyAlignment="1" applyProtection="1">
      <alignment horizontal="left" vertical="center" wrapText="1"/>
    </xf>
    <xf numFmtId="0" fontId="10" fillId="0" borderId="0" xfId="1" applyBorder="1" applyAlignment="1" applyProtection="1">
      <alignment horizontal="left" vertical="center" wrapText="1"/>
    </xf>
    <xf numFmtId="0" fontId="4" fillId="0" borderId="0" xfId="17">
      <alignment horizontal="left" vertical="center" indent="1"/>
    </xf>
    <xf numFmtId="0" fontId="0" fillId="0" borderId="0" xfId="0">
      <alignment horizontal="left" vertical="center" wrapText="1"/>
    </xf>
    <xf numFmtId="0" fontId="3" fillId="5" borderId="1" xfId="12" applyAlignment="1" applyProtection="1">
      <alignment horizontal="left" vertical="center" indent="1"/>
    </xf>
    <xf numFmtId="0" fontId="3" fillId="5" borderId="0" xfId="12" applyBorder="1" applyAlignment="1" applyProtection="1">
      <alignment horizontal="left" vertical="center" indent="1"/>
    </xf>
    <xf numFmtId="0" fontId="10" fillId="2" borderId="0" xfId="1" applyFill="1" applyAlignment="1">
      <alignment horizontal="left" vertical="center" wrapText="1" indent="1"/>
    </xf>
    <xf numFmtId="0" fontId="10" fillId="2" borderId="4" xfId="1" applyFill="1" applyBorder="1" applyAlignment="1">
      <alignment horizontal="left" vertical="center" wrapText="1" indent="1"/>
    </xf>
    <xf numFmtId="0" fontId="0" fillId="3" borderId="0" xfId="21" applyFont="1" applyFill="1">
      <alignment horizontal="left" vertical="top" wrapText="1" indent="1"/>
    </xf>
    <xf numFmtId="0" fontId="6" fillId="3" borderId="0" xfId="23" applyFont="1">
      <alignment horizontal="left" vertical="top" indent="1"/>
    </xf>
    <xf numFmtId="0" fontId="7" fillId="0" borderId="2" xfId="18" applyNumberFormat="1" applyFill="1" applyBorder="1">
      <alignment horizontal="right" vertical="center"/>
    </xf>
  </cellXfs>
  <cellStyles count="27">
    <cellStyle name="Alinear a la derecha" xfId="14" xr:uid="{00000000-0005-0000-0000-000014000000}"/>
    <cellStyle name="Alinear a la izquierda" xfId="13" xr:uid="{00000000-0005-0000-0000-000010000000}"/>
    <cellStyle name="Alinear arriba" xfId="23" xr:uid="{00000000-0005-0000-0000-000017000000}"/>
    <cellStyle name="Borde inferior" xfId="24" xr:uid="{00000000-0005-0000-0000-000001000000}"/>
    <cellStyle name="celdas znavigation" xfId="26" xr:uid="{00000000-0005-0000-0000-00001A000000}"/>
    <cellStyle name="Código postal" xfId="19" xr:uid="{00000000-0005-0000-0000-000019000000}"/>
    <cellStyle name="Descripción de la factura" xfId="21" xr:uid="{00000000-0005-0000-0000-00000E000000}"/>
    <cellStyle name="Encabezado 1" xfId="2" builtinId="16" customBuiltin="1"/>
    <cellStyle name="Encabezado 4" xfId="6" builtinId="19" customBuiltin="1"/>
    <cellStyle name="Énfasis1" xfId="12" builtinId="29" customBuiltin="1"/>
    <cellStyle name="Fecha" xfId="15" xr:uid="{00000000-0005-0000-0000-000006000000}"/>
    <cellStyle name="Hipervínculo" xfId="1" builtinId="8" customBuiltin="1"/>
    <cellStyle name="Hipervínculo visitado" xfId="4" builtinId="9" customBuiltin="1"/>
    <cellStyle name="Millares" xfId="7" builtinId="3" customBuiltin="1"/>
    <cellStyle name="Millares [0]" xfId="8" builtinId="6" customBuiltin="1"/>
    <cellStyle name="Moneda" xfId="9" builtinId="4" customBuiltin="1"/>
    <cellStyle name="Moneda [0]" xfId="10" builtinId="7" customBuiltin="1"/>
    <cellStyle name="N.º de factura e información de contacto" xfId="22" xr:uid="{00000000-0005-0000-0000-00000F000000}"/>
    <cellStyle name="Normal" xfId="0" builtinId="0" customBuiltin="1"/>
    <cellStyle name="Porcentaje" xfId="11" builtinId="5" customBuiltin="1"/>
    <cellStyle name="Sangría izquierda" xfId="25" xr:uid="{00000000-0005-0000-0000-000015000000}"/>
    <cellStyle name="Teléfono" xfId="20" xr:uid="{00000000-0005-0000-0000-000013000000}"/>
    <cellStyle name="Texto explicativo" xfId="17" builtinId="53" customBuiltin="1"/>
    <cellStyle name="Título" xfId="5" builtinId="15" customBuiltin="1"/>
    <cellStyle name="Título 2" xfId="3" builtinId="17" customBuiltin="1"/>
    <cellStyle name="Título 3" xfId="16" builtinId="18" customBuiltin="1"/>
    <cellStyle name="Total" xfId="18" builtinId="25" customBuiltin="1"/>
  </cellStyles>
  <dxfs count="8">
    <dxf>
      <fill>
        <patternFill patternType="none">
          <fgColor indexed="64"/>
          <bgColor indexed="65"/>
        </patternFill>
      </fill>
      <protection locked="1" hidden="0"/>
    </dxf>
    <dxf>
      <alignment horizontal="general" vertical="center" textRotation="0" wrapText="1" indent="0" justifyLastLine="0" shrinkToFit="0" readingOrder="0"/>
    </dxf>
    <dxf>
      <font>
        <color theme="3"/>
      </font>
      <fill>
        <patternFill>
          <bgColor theme="2"/>
        </patternFill>
      </fill>
    </dxf>
    <dxf>
      <font>
        <color theme="0"/>
      </font>
      <fill>
        <patternFill>
          <bgColor theme="3"/>
        </patternFill>
      </fill>
    </dxf>
    <dxf>
      <font>
        <b/>
        <color theme="1"/>
      </font>
    </dxf>
    <dxf>
      <font>
        <b/>
        <color theme="1"/>
      </font>
      <border>
        <top style="double">
          <color theme="4"/>
        </top>
      </border>
    </dxf>
    <dxf>
      <font>
        <b/>
        <color theme="0"/>
      </font>
      <fill>
        <patternFill patternType="solid">
          <fgColor theme="4"/>
          <bgColor theme="4" tint="-0.24994659260841701"/>
        </patternFill>
      </fill>
      <border diagonalUp="0" diagonalDown="0">
        <left/>
        <right/>
        <top style="thick">
          <color theme="0"/>
        </top>
        <bottom/>
        <vertical/>
        <horizontal/>
      </border>
    </dxf>
    <dxf>
      <font>
        <color theme="1"/>
      </font>
      <border>
        <bottom style="thin">
          <color theme="2"/>
        </bottom>
        <horizontal style="thin">
          <color theme="2"/>
        </horizontal>
      </border>
    </dxf>
  </dxfs>
  <tableStyles count="1" defaultTableStyle="TableStyleMedium2" defaultPivotStyle="PivotStyleLight16">
    <tableStyle name="Factura de servicio" pivot="0" count="4" xr9:uid="{00000000-0011-0000-FFFF-FFFF00000000}">
      <tableStyleElement type="wholeTable" dxfId="7"/>
      <tableStyleElement type="headerRow" dxfId="6"/>
      <tableStyleElement type="totalRow" dxfId="5"/>
      <tableStyleElement type="lastColumn"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lientes!A1"/></Relationships>
</file>

<file path=xl/drawings/_rels/drawing2.xml.rels><?xml version="1.0" encoding="UTF-8" standalone="yes"?>
<Relationships xmlns="http://schemas.openxmlformats.org/package/2006/relationships"><Relationship Id="rId1" Type="http://schemas.openxmlformats.org/officeDocument/2006/relationships/hyperlink" Target="#'Factura de servicio'!A1"/></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0</xdr:row>
      <xdr:rowOff>123825</xdr:rowOff>
    </xdr:from>
    <xdr:to>
      <xdr:col>9</xdr:col>
      <xdr:colOff>1666875</xdr:colOff>
      <xdr:row>0</xdr:row>
      <xdr:rowOff>523875</xdr:rowOff>
    </xdr:to>
    <xdr:sp macro="" textlink="">
      <xdr:nvSpPr>
        <xdr:cNvPr id="2" name="Flecha: Pentágono 1" descr="Selecciona para ir a la hoja de cálculo de clientes">
          <a:hlinkClick xmlns:r="http://schemas.openxmlformats.org/officeDocument/2006/relationships" r:id="rId1" tooltip="Selecciona para ir a la hoja de cálculo de Clientes"/>
          <a:extLst>
            <a:ext uri="{FF2B5EF4-FFF2-40B4-BE49-F238E27FC236}">
              <a16:creationId xmlns:a16="http://schemas.microsoft.com/office/drawing/2014/main" id="{19D192E3-466A-4ED7-84F5-B086BA6C4715}"/>
            </a:ext>
          </a:extLst>
        </xdr:cNvPr>
        <xdr:cNvSpPr/>
      </xdr:nvSpPr>
      <xdr:spPr>
        <a:xfrm>
          <a:off x="12668250" y="123825"/>
          <a:ext cx="1657350"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mx" sz="1100"/>
            <a:t>Clientes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137583</xdr:colOff>
      <xdr:row>0</xdr:row>
      <xdr:rowOff>103717</xdr:rowOff>
    </xdr:from>
    <xdr:to>
      <xdr:col>12</xdr:col>
      <xdr:colOff>1703917</xdr:colOff>
      <xdr:row>0</xdr:row>
      <xdr:rowOff>503767</xdr:rowOff>
    </xdr:to>
    <xdr:sp macro="" textlink="">
      <xdr:nvSpPr>
        <xdr:cNvPr id="2" name="Flecha: Pentágono 1" descr="Selecciona para ir a la hoja de cálculo de clientes">
          <a:hlinkClick xmlns:r="http://schemas.openxmlformats.org/officeDocument/2006/relationships" r:id="rId1" tooltip="Selecciona para ir a la hoja de cálculo de factura de servicio"/>
          <a:extLst>
            <a:ext uri="{FF2B5EF4-FFF2-40B4-BE49-F238E27FC236}">
              <a16:creationId xmlns:a16="http://schemas.microsoft.com/office/drawing/2014/main" id="{0DF376CC-D0DF-46B9-AC8C-81AA4C302616}"/>
            </a:ext>
          </a:extLst>
        </xdr:cNvPr>
        <xdr:cNvSpPr/>
      </xdr:nvSpPr>
      <xdr:spPr>
        <a:xfrm flipH="1">
          <a:off x="16393583" y="103717"/>
          <a:ext cx="1767417"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mx" sz="1100">
              <a:solidFill>
                <a:schemeClr val="bg1"/>
              </a:solidFill>
            </a:rPr>
            <a:t>Factura de servicio</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ElementosDeFacturación" displayName="ElementosDeFacturación" ref="B9:H15" headerRowCellStyle="Normal">
  <autoFilter ref="B9:H15" xr:uid="{00000000-0009-0000-0100-00000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xr3:uid="{00000000-0010-0000-0000-000007000000}" name="FECHA" totalsRowLabel="Total"/>
    <tableColumn id="2" xr3:uid="{00000000-0010-0000-0000-000002000000}" name="DESCRIPCIÓN" totalsRowDxfId="1"/>
    <tableColumn id="3" xr3:uid="{00000000-0010-0000-0000-000003000000}" name="TARIFA POR HORA"/>
    <tableColumn id="4" xr3:uid="{00000000-0010-0000-0000-000004000000}" name="HORARIO"/>
    <tableColumn id="1" xr3:uid="{00000000-0010-0000-0000-000001000000}" name="TARIFA FIJA"/>
    <tableColumn id="5" xr3:uid="{00000000-0010-0000-0000-000005000000}" name="DESCUENTO"/>
    <tableColumn id="6" xr3:uid="{00000000-0010-0000-0000-000006000000}" name="TOTAL" totalsRowFunction="sum">
      <calculatedColumnFormula>IF(OR(ElementosDeFacturación[[#This Row],[TARIFA FIJA]]&lt;&gt;"",AND(ElementosDeFacturación[[#This Row],[TARIFA POR HORA]]&lt;&gt;"",ElementosDeFacturación[[#This Row],[HORARIO]]&lt;&gt;"")),(ElementosDeFacturación[[#This Row],[TARIFA POR HORA]]*ElementosDeFacturación[[#This Row],[HORARIO]])+ElementosDeFacturación[[#This Row],[TARIFA FIJA]]-ElementosDeFacturación[[#This Row],[DESCUENTO]],"")</calculatedColumnFormula>
    </tableColumn>
  </tableColumns>
  <tableStyleInfo name="Factura de servicio" showFirstColumn="0" showLastColumn="0" showRowStripes="1" showColumnStripes="0"/>
  <extLst>
    <ext xmlns:x14="http://schemas.microsoft.com/office/spreadsheetml/2009/9/main" uri="{504A1905-F514-4f6f-8877-14C23A59335A}">
      <x14:table altTextSummary="Escribe la fecha, descripción, tarifa por hora, horas, tarifa fija y descuento en esta tabla. El total se calcula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adoDeClientes" displayName="ListadoDeClientes" ref="B2:K4" headerRowCellStyle="Normal">
  <autoFilter ref="B2:K4" xr:uid="{00000000-0009-0000-0100-000001000000}"/>
  <tableColumns count="10">
    <tableColumn id="2" xr3:uid="{00000000-0010-0000-0100-000002000000}" name="Nombre de la compañía" dataDxfId="0" dataCellStyle="Alinear a la izquierda"/>
    <tableColumn id="3" xr3:uid="{00000000-0010-0000-0100-000003000000}" name="Nombre de contacto" dataCellStyle="Normal"/>
    <tableColumn id="4" xr3:uid="{00000000-0010-0000-0100-000004000000}" name="Dirección" dataCellStyle="Normal"/>
    <tableColumn id="1" xr3:uid="{00000000-0010-0000-0100-000001000000}" name="Dirección 2" dataCellStyle="Normal"/>
    <tableColumn id="5" xr3:uid="{00000000-0010-0000-0100-000005000000}" name="Ciudad" dataCellStyle="Normal"/>
    <tableColumn id="6" xr3:uid="{00000000-0010-0000-0100-000006000000}" name="Estado" dataCellStyle="Normal"/>
    <tableColumn id="7" xr3:uid="{00000000-0010-0000-0100-000007000000}" name="Código postal" dataCellStyle="Código postal"/>
    <tableColumn id="8" xr3:uid="{00000000-0010-0000-0100-000008000000}" name="Teléfono" dataCellStyle="Teléfono"/>
    <tableColumn id="10" xr3:uid="{00000000-0010-0000-0100-00000A000000}" name="Correo" dataCellStyle="Hipervínculo"/>
    <tableColumn id="11" xr3:uid="{00000000-0010-0000-0100-00000B000000}" name="Fax" dataCellStyle="Teléfono"/>
  </tableColumns>
  <tableStyleInfo name="Factura de servicio" showFirstColumn="0" showLastColumn="0" showRowStripes="1" showColumnStripes="0"/>
  <extLst>
    <ext xmlns:x14="http://schemas.microsoft.com/office/spreadsheetml/2009/9/main" uri="{504A1905-F514-4f6f-8877-14C23A59335A}">
      <x14:table altTextSummary="Escribe los detalles del cliente, como nombre de empresa, nombre de contacto, dirección, teléfono y números de fax en esta tabla. Agrega más filas y columnas para más entradas"/>
    </ext>
  </extLst>
</table>
</file>

<file path=xl/theme/theme1.xml><?xml version="1.0" encoding="utf-8"?>
<a:theme xmlns:a="http://schemas.openxmlformats.org/drawingml/2006/main" name="Office Theme">
  <a:themeElements>
    <a:clrScheme name="Service Invoice">
      <a:dk1>
        <a:sysClr val="windowText" lastClr="000000"/>
      </a:dk1>
      <a:lt1>
        <a:sysClr val="window" lastClr="FFFFFF"/>
      </a:lt1>
      <a:dk2>
        <a:srgbClr val="414141"/>
      </a:dk2>
      <a:lt2>
        <a:srgbClr val="F5F5F5"/>
      </a:lt2>
      <a:accent1>
        <a:srgbClr val="F01414"/>
      </a:accent1>
      <a:accent2>
        <a:srgbClr val="FF9900"/>
      </a:accent2>
      <a:accent3>
        <a:srgbClr val="00A9D8"/>
      </a:accent3>
      <a:accent4>
        <a:srgbClr val="7C35B1"/>
      </a:accent4>
      <a:accent5>
        <a:srgbClr val="32AC4E"/>
      </a:accent5>
      <a:accent6>
        <a:srgbClr val="9C4A5C"/>
      </a:accent6>
      <a:hlink>
        <a:srgbClr val="00A9D8"/>
      </a:hlink>
      <a:folHlink>
        <a:srgbClr val="9C4A5C"/>
      </a:folHlink>
    </a:clrScheme>
    <a:fontScheme name="Service Invoic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es-mx/"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AtencionCliente@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aiara@contoso.com" TargetMode="External"/><Relationship Id="rId1" Type="http://schemas.openxmlformats.org/officeDocument/2006/relationships/hyperlink" Target="mailto:alberto@treyresearch.net"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249977111117893"/>
    <pageSetUpPr autoPageBreaks="0" fitToPage="1"/>
  </sheetPr>
  <dimension ref="A1:J18"/>
  <sheetViews>
    <sheetView showGridLines="0" tabSelected="1" zoomScaleNormal="100" workbookViewId="0"/>
  </sheetViews>
  <sheetFormatPr baseColWidth="10" defaultColWidth="9" defaultRowHeight="33" customHeight="1" x14ac:dyDescent="0.3"/>
  <cols>
    <col min="1" max="1" width="2.625" customWidth="1"/>
    <col min="2" max="2" width="22.125" customWidth="1"/>
    <col min="3" max="5" width="25.625" customWidth="1"/>
    <col min="6" max="8" width="20.625" customWidth="1"/>
    <col min="9" max="9" width="2.625" customWidth="1"/>
    <col min="10" max="10" width="22.625" customWidth="1"/>
  </cols>
  <sheetData>
    <row r="1" spans="1:10" ht="50.1" customHeight="1" x14ac:dyDescent="0.3">
      <c r="A1" s="9"/>
      <c r="B1" s="1" t="s">
        <v>0</v>
      </c>
      <c r="C1" s="1"/>
      <c r="D1" s="1"/>
      <c r="E1" s="1"/>
      <c r="F1" s="1"/>
      <c r="G1" s="25" t="s">
        <v>24</v>
      </c>
      <c r="H1" s="27">
        <v>34567</v>
      </c>
      <c r="J1" s="36" t="s">
        <v>34</v>
      </c>
    </row>
    <row r="2" spans="1:10" ht="60" customHeight="1" x14ac:dyDescent="0.3">
      <c r="B2" s="5" t="s">
        <v>1</v>
      </c>
      <c r="C2" s="5"/>
      <c r="D2" s="5"/>
      <c r="E2" s="5"/>
      <c r="F2" s="5"/>
      <c r="G2" s="25" t="s">
        <v>25</v>
      </c>
      <c r="H2" s="12">
        <f ca="1">TODAY()</f>
        <v>43214</v>
      </c>
    </row>
    <row r="3" spans="1:10" ht="33" customHeight="1" x14ac:dyDescent="0.3">
      <c r="A3" s="9"/>
      <c r="B3" s="15" t="s">
        <v>2</v>
      </c>
      <c r="C3" s="22" t="s">
        <v>8</v>
      </c>
      <c r="D3" s="23" t="s">
        <v>15</v>
      </c>
      <c r="E3" s="44" t="s">
        <v>20</v>
      </c>
      <c r="F3" s="45"/>
      <c r="G3" s="26" t="s">
        <v>26</v>
      </c>
      <c r="H3" s="14">
        <f ca="1">TODAY()+30</f>
        <v>43244</v>
      </c>
    </row>
    <row r="4" spans="1:10" ht="33" customHeight="1" x14ac:dyDescent="0.3">
      <c r="A4" s="9"/>
      <c r="B4" s="15" t="s">
        <v>3</v>
      </c>
      <c r="C4" s="22" t="s">
        <v>9</v>
      </c>
      <c r="D4" s="37" t="s">
        <v>16</v>
      </c>
      <c r="E4" s="44" t="s">
        <v>21</v>
      </c>
      <c r="F4" s="45"/>
      <c r="G4" s="42"/>
      <c r="H4" s="43"/>
    </row>
    <row r="5" spans="1:10" ht="33" customHeight="1" x14ac:dyDescent="0.3">
      <c r="A5" s="9"/>
      <c r="B5" s="4" t="s">
        <v>4</v>
      </c>
      <c r="C5" s="11" t="s">
        <v>10</v>
      </c>
      <c r="D5" s="24" t="s">
        <v>8</v>
      </c>
      <c r="E5" s="10" t="str">
        <f>VLOOKUP(NombreDeFactura,ListadoDeClientes[],8,FALSE)</f>
        <v>432-555-0178</v>
      </c>
      <c r="F5" s="11"/>
      <c r="G5" s="16" t="s">
        <v>27</v>
      </c>
      <c r="H5" s="16"/>
    </row>
    <row r="6" spans="1:10" ht="33" customHeight="1" x14ac:dyDescent="0.3">
      <c r="A6" s="9"/>
      <c r="B6" s="47" t="s">
        <v>5</v>
      </c>
      <c r="C6" s="11" t="str">
        <f>VLOOKUP(NombreDeFactura,ListadoDeClientes[],3,FALSE)</f>
        <v>345 Cherry Street</v>
      </c>
      <c r="D6" s="24" t="s">
        <v>9</v>
      </c>
      <c r="E6" s="10" t="str">
        <f>VLOOKUP(NombreDeFactura,ListadoDeClientes[],10,FALSE)</f>
        <v>432-555-0124</v>
      </c>
      <c r="F6" s="13"/>
      <c r="G6" s="46" t="s">
        <v>28</v>
      </c>
      <c r="H6" s="46"/>
    </row>
    <row r="7" spans="1:10" ht="33" customHeight="1" x14ac:dyDescent="0.3">
      <c r="A7" s="9"/>
      <c r="B7" s="47"/>
      <c r="C7" s="11" t="str">
        <f>IF(VLOOKUP(NombreDeFactura,ListadoDeClientes[],4,FALSE)&lt;&gt;"",VLOOKUP(NombreDeFactura,ListadoDeClientes[],4,FALSE),IF(VLOOKUP(NombreDeFactura,ListadoDeClientes[],5,FALSE)&lt;&gt;"",CONCATENATE(VLOOKUP(NombreDeFactura,ListadoDeClientes[],5,FALSE),", ",VLOOKUP(NombreDeFactura,ListadoDeClientes[],6,FALSE)," ",VLOOKUP(NombreDeFactura,ListadoDeClientes[],7,FALSE)),CONCATENATE(VLOOKUP(NombreDeFactura,ListadoDeClientes[],6,FALSE)," ",VLOOKUP(NombreDeFactura,ListadoDeClientes[],7,FALSE))))</f>
        <v>Suite 123</v>
      </c>
      <c r="D7" s="24" t="s">
        <v>17</v>
      </c>
      <c r="E7" s="18" t="str">
        <f>VLOOKUP(NombreDeFactura,ListadoDeClientes[],9,FALSE)</f>
        <v>alberto@treyresearch.net</v>
      </c>
      <c r="F7" s="13"/>
      <c r="G7" s="46"/>
      <c r="H7" s="46"/>
    </row>
    <row r="8" spans="1:10" ht="33" customHeight="1" x14ac:dyDescent="0.3">
      <c r="A8" s="9"/>
      <c r="B8" s="47"/>
      <c r="C8" s="11" t="str">
        <f>IF(VLOOKUP(NombreDeFactura,ListadoDeClientes[],4,FALSE)="","",IF(VLOOKUP(NombreDeFactura,ListadoDeClientes[],5,FALSE)&lt;&gt;"",CONCATENATE(VLOOKUP(NombreDeFactura,ListadoDeClientes[],5,FALSE),", ",VLOOKUP(NombreDeFactura,ListadoDeClientes[],6,FALSE)," ",VLOOKUP(NombreDeFactura,ListadoDeClientes[],7,FALSE)),CONCATENATE(VLOOKUP(NombreDeFactura,ListadoDeClientes[],6,FALSE)," ",VLOOKUP(NombreDeFactura,ListadoDeClientes[],7,FALSE))))</f>
        <v>Albany, SD 12345</v>
      </c>
      <c r="D8" s="24" t="s">
        <v>18</v>
      </c>
      <c r="E8" s="11" t="str">
        <f>VLOOKUP(NombreDeFactura,ListadoDeClientes[],2,FALSE)</f>
        <v>Alberto Hermosilla</v>
      </c>
      <c r="F8" s="13"/>
      <c r="G8" s="46"/>
      <c r="H8" s="46"/>
    </row>
    <row r="9" spans="1:10" ht="33" customHeight="1" x14ac:dyDescent="0.3">
      <c r="A9" s="9"/>
      <c r="B9" s="20" t="s">
        <v>6</v>
      </c>
      <c r="C9" s="2" t="s">
        <v>11</v>
      </c>
      <c r="D9" s="21" t="s">
        <v>19</v>
      </c>
      <c r="E9" s="21" t="s">
        <v>22</v>
      </c>
      <c r="F9" s="21" t="s">
        <v>23</v>
      </c>
      <c r="G9" s="21" t="s">
        <v>29</v>
      </c>
      <c r="H9" s="33" t="s">
        <v>33</v>
      </c>
    </row>
    <row r="10" spans="1:10" ht="33" customHeight="1" x14ac:dyDescent="0.3">
      <c r="A10" s="9"/>
      <c r="B10" s="19">
        <f ca="1">TODAY()</f>
        <v>43214</v>
      </c>
      <c r="C10" s="2" t="s">
        <v>12</v>
      </c>
      <c r="D10" s="34">
        <v>100</v>
      </c>
      <c r="E10" s="21">
        <v>6</v>
      </c>
      <c r="F10" s="34"/>
      <c r="G10" s="34">
        <v>75</v>
      </c>
      <c r="H10" s="35">
        <f>IF(OR(ElementosDeFacturación[[#This Row],[TARIFA FIJA]]&lt;&gt;"",AND(ElementosDeFacturación[[#This Row],[TARIFA POR HORA]]&lt;&gt;"",ElementosDeFacturación[[#This Row],[HORARIO]]&lt;&gt;"")),(ElementosDeFacturación[[#This Row],[TARIFA POR HORA]]*ElementosDeFacturación[[#This Row],[HORARIO]])+ElementosDeFacturación[[#This Row],[TARIFA FIJA]]-ElementosDeFacturación[[#This Row],[DESCUENTO]],"")</f>
        <v>525</v>
      </c>
    </row>
    <row r="11" spans="1:10" ht="33" customHeight="1" x14ac:dyDescent="0.3">
      <c r="A11" s="9"/>
      <c r="B11" s="19">
        <f ca="1">TODAY()+1</f>
        <v>43215</v>
      </c>
      <c r="C11" s="2" t="s">
        <v>13</v>
      </c>
      <c r="D11" s="34">
        <v>75</v>
      </c>
      <c r="E11" s="21">
        <v>3</v>
      </c>
      <c r="F11" s="34"/>
      <c r="G11" s="34"/>
      <c r="H11" s="35">
        <f>IF(OR(ElementosDeFacturación[[#This Row],[TARIFA FIJA]]&lt;&gt;"",AND(ElementosDeFacturación[[#This Row],[TARIFA POR HORA]]&lt;&gt;"",ElementosDeFacturación[[#This Row],[HORARIO]]&lt;&gt;"")),(ElementosDeFacturación[[#This Row],[TARIFA POR HORA]]*ElementosDeFacturación[[#This Row],[HORARIO]])+ElementosDeFacturación[[#This Row],[TARIFA FIJA]]-ElementosDeFacturación[[#This Row],[DESCUENTO]],"")</f>
        <v>225</v>
      </c>
    </row>
    <row r="12" spans="1:10" ht="33" customHeight="1" x14ac:dyDescent="0.3">
      <c r="A12" s="9"/>
      <c r="B12" s="19">
        <f ca="1">TODAY()+2</f>
        <v>43216</v>
      </c>
      <c r="C12" s="2" t="s">
        <v>14</v>
      </c>
      <c r="D12" s="34"/>
      <c r="E12" s="21"/>
      <c r="F12" s="34">
        <v>275</v>
      </c>
      <c r="G12" s="34"/>
      <c r="H12" s="35">
        <f>IF(OR(ElementosDeFacturación[[#This Row],[TARIFA FIJA]]&lt;&gt;"",AND(ElementosDeFacturación[[#This Row],[TARIFA POR HORA]]&lt;&gt;"",ElementosDeFacturación[[#This Row],[HORARIO]]&lt;&gt;"")),(ElementosDeFacturación[[#This Row],[TARIFA POR HORA]]*ElementosDeFacturación[[#This Row],[HORARIO]])+ElementosDeFacturación[[#This Row],[TARIFA FIJA]]-ElementosDeFacturación[[#This Row],[DESCUENTO]],"")</f>
        <v>275</v>
      </c>
    </row>
    <row r="13" spans="1:10" ht="33" customHeight="1" x14ac:dyDescent="0.3">
      <c r="A13" s="9"/>
      <c r="B13" s="19"/>
      <c r="C13" s="2"/>
      <c r="D13" s="34"/>
      <c r="E13" s="21"/>
      <c r="F13" s="34"/>
      <c r="G13" s="34"/>
      <c r="H13" s="35" t="str">
        <f>IF(OR(ElementosDeFacturación[[#This Row],[TARIFA FIJA]]&lt;&gt;"",AND(ElementosDeFacturación[[#This Row],[TARIFA POR HORA]]&lt;&gt;"",ElementosDeFacturación[[#This Row],[HORARIO]]&lt;&gt;"")),(ElementosDeFacturación[[#This Row],[TARIFA POR HORA]]*ElementosDeFacturación[[#This Row],[HORARIO]])+ElementosDeFacturación[[#This Row],[TARIFA FIJA]]-ElementosDeFacturación[[#This Row],[DESCUENTO]],"")</f>
        <v/>
      </c>
    </row>
    <row r="14" spans="1:10" ht="33" customHeight="1" x14ac:dyDescent="0.3">
      <c r="A14" s="9"/>
      <c r="B14" s="19"/>
      <c r="C14" s="2"/>
      <c r="D14" s="34"/>
      <c r="E14" s="21"/>
      <c r="F14" s="34"/>
      <c r="G14" s="34"/>
      <c r="H14" s="35" t="str">
        <f>IF(OR(ElementosDeFacturación[[#This Row],[TARIFA FIJA]]&lt;&gt;"",AND(ElementosDeFacturación[[#This Row],[TARIFA POR HORA]]&lt;&gt;"",ElementosDeFacturación[[#This Row],[HORARIO]]&lt;&gt;"")),(ElementosDeFacturación[[#This Row],[TARIFA POR HORA]]*ElementosDeFacturación[[#This Row],[HORARIO]])+ElementosDeFacturación[[#This Row],[TARIFA FIJA]]-ElementosDeFacturación[[#This Row],[DESCUENTO]],"")</f>
        <v/>
      </c>
    </row>
    <row r="15" spans="1:10" ht="33" customHeight="1" x14ac:dyDescent="0.3">
      <c r="A15" s="9"/>
      <c r="B15" s="19"/>
      <c r="C15" s="2"/>
      <c r="D15" s="34"/>
      <c r="E15" s="21"/>
      <c r="F15" s="34"/>
      <c r="G15" s="34"/>
      <c r="H15" s="35" t="str">
        <f>IF(OR(ElementosDeFacturación[[#This Row],[TARIFA FIJA]]&lt;&gt;"",AND(ElementosDeFacturación[[#This Row],[TARIFA POR HORA]]&lt;&gt;"",ElementosDeFacturación[[#This Row],[HORARIO]]&lt;&gt;"")),(ElementosDeFacturación[[#This Row],[TARIFA POR HORA]]*ElementosDeFacturación[[#This Row],[HORARIO]])+ElementosDeFacturación[[#This Row],[TARIFA FIJA]]-ElementosDeFacturación[[#This Row],[DESCUENTO]],"")</f>
        <v/>
      </c>
    </row>
    <row r="16" spans="1:10" ht="33" customHeight="1" x14ac:dyDescent="0.3">
      <c r="A16" s="9"/>
      <c r="B16" s="40"/>
      <c r="C16" s="40"/>
      <c r="D16" s="40"/>
      <c r="E16" s="40"/>
      <c r="F16" s="40"/>
      <c r="G16" s="30" t="s">
        <v>30</v>
      </c>
      <c r="H16" s="32">
        <f>SUM(ElementosDeFacturación[TOTAL])</f>
        <v>1025</v>
      </c>
    </row>
    <row r="17" spans="1:8" ht="33" customHeight="1" x14ac:dyDescent="0.3">
      <c r="A17" s="9"/>
      <c r="B17" s="40" t="str">
        <f>"Haz todos los cheques pagaderos a nombre de "&amp;NombreDeLaCompañía&amp;"."</f>
        <v>Haz todos los cheques pagaderos a nombre de Instituto de Diseño Gráfico.</v>
      </c>
      <c r="C17" s="40"/>
      <c r="D17" s="40"/>
      <c r="E17" s="40"/>
      <c r="F17" s="40"/>
      <c r="G17" s="17" t="s">
        <v>31</v>
      </c>
      <c r="H17" s="28">
        <v>200</v>
      </c>
    </row>
    <row r="18" spans="1:8" ht="33" customHeight="1" x14ac:dyDescent="0.3">
      <c r="A18" s="9"/>
      <c r="B18" s="41" t="s">
        <v>7</v>
      </c>
      <c r="C18" s="41"/>
      <c r="D18" s="41"/>
      <c r="E18" s="41"/>
      <c r="F18" s="41"/>
      <c r="G18" s="48" t="s">
        <v>32</v>
      </c>
      <c r="H18" s="31">
        <f>SubtotalDeFactura-Depósito</f>
        <v>825</v>
      </c>
    </row>
  </sheetData>
  <sheetProtection formatCells="0" formatColumns="0" formatRows="0" selectLockedCells="1" sort="0"/>
  <mergeCells count="8">
    <mergeCell ref="B16:F16"/>
    <mergeCell ref="B17:F17"/>
    <mergeCell ref="B18:F18"/>
    <mergeCell ref="G4:H4"/>
    <mergeCell ref="E3:F3"/>
    <mergeCell ref="E4:F4"/>
    <mergeCell ref="G6:H8"/>
    <mergeCell ref="B6:B8"/>
  </mergeCells>
  <phoneticPr fontId="1" type="noConversion"/>
  <conditionalFormatting sqref="E3:E4">
    <cfRule type="expression" dxfId="3" priority="2">
      <formula>$E3&lt;&gt;""</formula>
    </cfRule>
  </conditionalFormatting>
  <conditionalFormatting sqref="E7">
    <cfRule type="expression" dxfId="2" priority="1">
      <formula>$E$7&lt;&gt;""</formula>
    </cfRule>
  </conditionalFormatting>
  <dataValidations xWindow="872" yWindow="452" count="49">
    <dataValidation type="list" errorStyle="warning" allowBlank="1" showInputMessage="1" showErrorMessage="1" error="Selecciona el nombre del cliente de la lista. Selecciona CANCELAR y después pulsa ALT+FLECHA ABAJO para abrir la lista desplegable. Pulsa ENTRAR para realizar la selección." prompt="Selecciona el nombre del cliente en esta celda. Presiona ALT+FLECHA ABAJO para abrir la lista desplegable y después ENTRAR para realizar la selección. Agrega más clientes a la hoja de cálculo de clientes para expandir la lista de selección" sqref="C5" xr:uid="{00000000-0002-0000-0000-000000000000}">
      <formula1>BúsquedaDeCliente</formula1>
    </dataValidation>
    <dataValidation allowBlank="1" showInputMessage="1" showErrorMessage="1" prompt="Crea una factura de servicio en este libro.  Escribe la información de la compañía y los detalles de factura en esta hoja de cálculo y los detalles del cliente en la hoja de clientes. Selecciona la celda J1 para ir a la hoja de cálculo de clientes" sqref="A1" xr:uid="{00000000-0002-0000-0000-000001000000}"/>
    <dataValidation allowBlank="1" showInputMessage="1" showErrorMessage="1" prompt="El título de esta hoja de cálculo se muestra en esta celda. Escribe el nombre de la compañía en la celda de abajo. Escribe el número de factura, la fecha de factura y la fecha de vencimiento en las celdas H1, H2 y H3" sqref="B1" xr:uid="{00000000-0002-0000-0000-000002000000}"/>
    <dataValidation allowBlank="1" showInputMessage="1" showErrorMessage="1" prompt="Escribe el nombre de la compañía de facturación en esta celda, los detalles de la compañía de facturación en las celdas B3 a E4 y los detalles de la factura en la tabla a partir de la celda B9" sqref="B2" xr:uid="{00000000-0002-0000-0000-000003000000}"/>
    <dataValidation allowBlank="1" showInputMessage="1" showErrorMessage="1" prompt="Escribe la dirección de la compañía de facturación en esta celda" sqref="B3" xr:uid="{00000000-0002-0000-0000-000004000000}"/>
    <dataValidation allowBlank="1" showInputMessage="1" showErrorMessage="1" prompt="Escribe la ciudad, el estado y el código postal en esta celda" sqref="B4" xr:uid="{00000000-0002-0000-0000-000005000000}"/>
    <dataValidation allowBlank="1" showInputMessage="1" showErrorMessage="1" prompt="Escribe el número de teléfono de la compañía de facturación en esta celda" sqref="D3" xr:uid="{00000000-0002-0000-0000-000006000000}"/>
    <dataValidation allowBlank="1" showInputMessage="1" showErrorMessage="1" prompt="Escribe el número de fax de la compañía de facturación en esta celda" sqref="D4" xr:uid="{00000000-0002-0000-0000-000007000000}"/>
    <dataValidation allowBlank="1" showInputMessage="1" showErrorMessage="1" prompt="Escribe la dirección de correo de la compañía de facturación en esta celda" sqref="E3" xr:uid="{00000000-0002-0000-0000-000008000000}"/>
    <dataValidation allowBlank="1" showInputMessage="1" showErrorMessage="1" prompt="Escribe la dirección del sitio web de la compañía de facturación en esta celda" sqref="E4" xr:uid="{00000000-0002-0000-0000-000009000000}"/>
    <dataValidation allowBlank="1" showInputMessage="1" showErrorMessage="1" prompt="La información de facturación se actualizará automáticamente en las filas 5 a 8, según el valor seleccionado en la celda de la derecha. Escribe la descripción de la factura en la celda G6" sqref="B5" xr:uid="{00000000-0002-0000-0000-00000A000000}"/>
    <dataValidation allowBlank="1" showInputMessage="1" showErrorMessage="1" prompt="La dirección del cliente se actualiza automáticamente en las celdas C6 a C8" sqref="B6:B8" xr:uid="{00000000-0002-0000-0000-00000B000000}"/>
    <dataValidation allowBlank="1" showInputMessage="1" showErrorMessage="1" prompt="La dirección del cliente se actualiza automáticamente en esta celda" sqref="C6" xr:uid="{00000000-0002-0000-0000-00000C000000}"/>
    <dataValidation allowBlank="1" showInputMessage="1" showErrorMessage="1" prompt="La dirección 2 del cliente se actualiza automáticamente en esta celda" sqref="C7" xr:uid="{00000000-0002-0000-0000-00000D000000}"/>
    <dataValidation allowBlank="1" showInputMessage="1" showErrorMessage="1" prompt="La ciudad, estado y código postal del cliente se actualizan automáticamente en esta celda" sqref="C8" xr:uid="{00000000-0002-0000-0000-00000E000000}"/>
    <dataValidation allowBlank="1" showInputMessage="1" showErrorMessage="1" prompt="El número de teléfono del cliente se actualiza automáticamente en la celda de la derecha" sqref="D5" xr:uid="{00000000-0002-0000-0000-00000F000000}"/>
    <dataValidation allowBlank="1" showInputMessage="1" showErrorMessage="1" prompt="El número de teléfono del cliente se actualiza automáticamente en esta celda" sqref="E5" xr:uid="{00000000-0002-0000-0000-000010000000}"/>
    <dataValidation allowBlank="1" showInputMessage="1" showErrorMessage="1" prompt="El número de fax del cliente se actualiza automáticamente en la celda de la derecha" sqref="D6" xr:uid="{00000000-0002-0000-0000-000011000000}"/>
    <dataValidation allowBlank="1" showInputMessage="1" showErrorMessage="1" prompt="El número de fax del cliente se actualiza automáticamente en esta celda" sqref="E6" xr:uid="{00000000-0002-0000-0000-000012000000}"/>
    <dataValidation allowBlank="1" showInputMessage="1" showErrorMessage="1" prompt="La dirección de correo del cliente se actualiza automáticamente en la celda de la derecha" sqref="D7" xr:uid="{00000000-0002-0000-0000-000013000000}"/>
    <dataValidation allowBlank="1" showInputMessage="1" showErrorMessage="1" prompt="La dirección de correo del cliente se actualiza automáticamente en esta celda" sqref="E7" xr:uid="{00000000-0002-0000-0000-000014000000}"/>
    <dataValidation allowBlank="1" showInputMessage="1" showErrorMessage="1" prompt="El nombre de contacto del cliente se actualiza automáticamente en la celda de la derecha" sqref="D8" xr:uid="{00000000-0002-0000-0000-000015000000}"/>
    <dataValidation allowBlank="1" showInputMessage="1" showErrorMessage="1" prompt="El nombre de contacto del cliente se actualiza automáticamente en esta celda" sqref="E8" xr:uid="{00000000-0002-0000-0000-000016000000}"/>
    <dataValidation allowBlank="1" showInputMessage="1" showErrorMessage="1" prompt="Escribe el número de factura en la celda de la derecha" sqref="G1" xr:uid="{00000000-0002-0000-0000-000017000000}"/>
    <dataValidation allowBlank="1" showInputMessage="1" showErrorMessage="1" prompt="Escribe el número de factura en esta celda" sqref="H1" xr:uid="{00000000-0002-0000-0000-000018000000}"/>
    <dataValidation allowBlank="1" showInputMessage="1" showErrorMessage="1" prompt="Escribe la fecha de la factura en la celda de la derecha." sqref="G2" xr:uid="{00000000-0002-0000-0000-000019000000}"/>
    <dataValidation allowBlank="1" showInputMessage="1" showErrorMessage="1" prompt="Escribe la fecha de la factura en esta celda" sqref="H2" xr:uid="{00000000-0002-0000-0000-00001A000000}"/>
    <dataValidation allowBlank="1" showInputMessage="1" showErrorMessage="1" prompt="Escribe la fecha de vencimiento en la celda de la derecha" sqref="G3" xr:uid="{00000000-0002-0000-0000-00001B000000}"/>
    <dataValidation allowBlank="1" showInputMessage="1" showErrorMessage="1" prompt="Escribe la fecha de vencimiento en esta celda" sqref="H3" xr:uid="{00000000-0002-0000-0000-00001C000000}"/>
    <dataValidation allowBlank="1" showInputMessage="1" showErrorMessage="1" prompt="Escribe la descripción de factura en la celda de abajo" sqref="G5:H5" xr:uid="{00000000-0002-0000-0000-00001D000000}"/>
    <dataValidation allowBlank="1" showInputMessage="1" showErrorMessage="1" prompt="Escribe la descripción de factura en esta celda" sqref="G6:H8" xr:uid="{00000000-0002-0000-0000-00001E000000}"/>
    <dataValidation allowBlank="1" showInputMessage="1" showErrorMessage="1" prompt="Escribe la fecha en la columna con este encabezado" sqref="B9" xr:uid="{00000000-0002-0000-0000-00001F000000}"/>
    <dataValidation allowBlank="1" showInputMessage="1" showErrorMessage="1" prompt="Escribe la descripción en la columna con este encabezado" sqref="C9" xr:uid="{00000000-0002-0000-0000-000020000000}"/>
    <dataValidation allowBlank="1" showInputMessage="1" showErrorMessage="1" prompt="Escribe la tarifa por hora en la columna con este encabezado" sqref="D9" xr:uid="{00000000-0002-0000-0000-000021000000}"/>
    <dataValidation allowBlank="1" showInputMessage="1" showErrorMessage="1" prompt="Escribe las horas en la columna con este encabezado" sqref="E9" xr:uid="{00000000-0002-0000-0000-000022000000}"/>
    <dataValidation allowBlank="1" showInputMessage="1" showErrorMessage="1" prompt="Escribe la tarifa plana en la columna con este encabezado" sqref="F9" xr:uid="{00000000-0002-0000-0000-000023000000}"/>
    <dataValidation allowBlank="1" showInputMessage="1" showErrorMessage="1" prompt="Escribe el descuento en la columna con este encabezado" sqref="G9" xr:uid="{00000000-0002-0000-0000-000024000000}"/>
    <dataValidation allowBlank="1" showInputMessage="1" showErrorMessage="1" prompt="El total se calcula automáticamente en la columna con este encabezado." sqref="H9" xr:uid="{00000000-0002-0000-0000-000025000000}"/>
    <dataValidation allowBlank="1" showInputMessage="1" showErrorMessage="1" prompt="El subtotal de la factura se calcula automáticamente en la celda de la derecha" sqref="G16" xr:uid="{00000000-0002-0000-0000-000026000000}"/>
    <dataValidation allowBlank="1" showInputMessage="1" showErrorMessage="1" prompt="El subtotal de la factura se calcula automáticamente en esta celda" sqref="H16" xr:uid="{00000000-0002-0000-0000-000027000000}"/>
    <dataValidation allowBlank="1" showInputMessage="1" showErrorMessage="1" prompt="Escribe el importe del depósito en la celda de la derecha" sqref="G17" xr:uid="{00000000-0002-0000-0000-000028000000}"/>
    <dataValidation allowBlank="1" showInputMessage="1" showErrorMessage="1" prompt="Escribe el importe del depósito en esta celda" sqref="H17" xr:uid="{00000000-0002-0000-0000-000029000000}"/>
    <dataValidation allowBlank="1" showInputMessage="1" showErrorMessage="1" prompt="El total adeudado se calcula automáticamente en la celda de la derecha" sqref="G18" xr:uid="{00000000-0002-0000-0000-00002A000000}"/>
    <dataValidation allowBlank="1" showInputMessage="1" showErrorMessage="1" prompt="El total se calcula automáticamente en esta celda" sqref="H18" xr:uid="{00000000-0002-0000-0000-00002B000000}"/>
    <dataValidation allowBlank="1" showInputMessage="1" showErrorMessage="1" prompt="Escribe el número de días que faltan para el vencimiento del total para reemplazar el primer &lt;#&gt; en esta celda y escribe el porcentaje de cargo por servicio vencido en el segundo &lt;#&gt;" sqref="B18:F18" xr:uid="{00000000-0002-0000-0000-00002C000000}"/>
    <dataValidation allowBlank="1" showInputMessage="1" showErrorMessage="1" prompt="El nombre de la compañía se anexa automáticamente en esta celda" sqref="B17:F17" xr:uid="{00000000-0002-0000-0000-00002D000000}"/>
    <dataValidation allowBlank="1" showInputMessage="1" showErrorMessage="1" prompt="Escribe el número de teléfono de la compañía de facturación en la celda de la derecha" sqref="C3" xr:uid="{00000000-0002-0000-0000-00002E000000}"/>
    <dataValidation allowBlank="1" showInputMessage="1" showErrorMessage="1" prompt="Escribe el número de fax de la compañía de facturación en la celda de la derecha" sqref="C4" xr:uid="{00000000-0002-0000-0000-00002F000000}"/>
    <dataValidation allowBlank="1" showInputMessage="1" showErrorMessage="1" prompt="Vínculo de navegación a la hoja de cálculo de clientes Esta celda no se imprimirá" sqref="J1" xr:uid="{00000000-0002-0000-0000-000030000000}"/>
  </dataValidations>
  <hyperlinks>
    <hyperlink ref="E3" r:id="rId1" xr:uid="{00000000-0004-0000-0000-000000000000}"/>
    <hyperlink ref="E4" r:id="rId2" xr:uid="{00000000-0004-0000-0000-000001000000}"/>
    <hyperlink ref="E4:F4" r:id="rId3" tooltip="Selecciona para ir al sitio web" display="https://www.microsoft.com/es-mx/" xr:uid="{00000000-0004-0000-0000-000002000000}"/>
    <hyperlink ref="E3:F3" r:id="rId4" tooltip="Selecciona esta opción para enviar un correo" display="AtencionCliente@TailSpinToys.com" xr:uid="{00000000-0004-0000-0000-000003000000}"/>
    <hyperlink ref="J1" location="Clientes!A1" tooltip="Selecciona para ir a la hoja de cálculo de clientes" display="Clientes" xr:uid="{00000000-0004-0000-0000-000004000000}"/>
  </hyperlinks>
  <printOptions horizontalCentered="1"/>
  <pageMargins left="0.25" right="0.25" top="0.75" bottom="0.75" header="0.3" footer="0.3"/>
  <pageSetup paperSize="9" fitToHeight="0" orientation="landscape"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3"/>
    <pageSetUpPr autoPageBreaks="0" fitToPage="1"/>
  </sheetPr>
  <dimension ref="B1:M4"/>
  <sheetViews>
    <sheetView showGridLines="0" zoomScaleNormal="100" workbookViewId="0"/>
  </sheetViews>
  <sheetFormatPr baseColWidth="10" defaultColWidth="9" defaultRowHeight="30" customHeight="1" x14ac:dyDescent="0.3"/>
  <cols>
    <col min="1" max="1" width="2.625" customWidth="1"/>
    <col min="2" max="2" width="24.25" customWidth="1"/>
    <col min="3" max="3" width="18.75" customWidth="1"/>
    <col min="4" max="4" width="24.75" customWidth="1"/>
    <col min="5" max="5" width="22.25" customWidth="1"/>
    <col min="6" max="6" width="26.625" customWidth="1"/>
    <col min="7" max="7" width="17.25" customWidth="1"/>
    <col min="8" max="9" width="16.625" customWidth="1"/>
    <col min="10" max="10" width="28.5" customWidth="1"/>
    <col min="11" max="11" width="16.625" customWidth="1"/>
    <col min="12" max="12" width="2.625" customWidth="1"/>
    <col min="13" max="13" width="22.625" customWidth="1"/>
  </cols>
  <sheetData>
    <row r="1" spans="2:13" ht="50.1" customHeight="1" x14ac:dyDescent="0.3">
      <c r="B1" s="5" t="s">
        <v>34</v>
      </c>
      <c r="C1" s="5"/>
      <c r="D1" s="5"/>
      <c r="E1" s="5"/>
      <c r="F1" s="5"/>
      <c r="G1" s="5"/>
      <c r="H1" s="5"/>
      <c r="I1" s="5"/>
      <c r="J1" s="5"/>
      <c r="K1" s="5"/>
      <c r="M1" s="36" t="s">
        <v>61</v>
      </c>
    </row>
    <row r="2" spans="2:13" ht="30" customHeight="1" x14ac:dyDescent="0.3">
      <c r="B2" s="6" t="s">
        <v>35</v>
      </c>
      <c r="C2" s="6" t="s">
        <v>37</v>
      </c>
      <c r="D2" s="6" t="s">
        <v>40</v>
      </c>
      <c r="E2" s="3" t="s">
        <v>43</v>
      </c>
      <c r="F2" s="6" t="s">
        <v>45</v>
      </c>
      <c r="G2" s="6" t="s">
        <v>48</v>
      </c>
      <c r="H2" s="6" t="s">
        <v>51</v>
      </c>
      <c r="I2" s="6" t="s">
        <v>52</v>
      </c>
      <c r="J2" s="29" t="s">
        <v>55</v>
      </c>
      <c r="K2" s="6" t="s">
        <v>58</v>
      </c>
    </row>
    <row r="3" spans="2:13" ht="30" customHeight="1" x14ac:dyDescent="0.3">
      <c r="B3" s="8" t="s">
        <v>10</v>
      </c>
      <c r="C3" s="6" t="s">
        <v>38</v>
      </c>
      <c r="D3" s="6" t="s">
        <v>41</v>
      </c>
      <c r="E3" s="3" t="s">
        <v>44</v>
      </c>
      <c r="F3" s="6" t="s">
        <v>46</v>
      </c>
      <c r="G3" s="6" t="s">
        <v>49</v>
      </c>
      <c r="H3" s="7">
        <v>12345</v>
      </c>
      <c r="I3" s="38" t="s">
        <v>53</v>
      </c>
      <c r="J3" s="39" t="s">
        <v>56</v>
      </c>
      <c r="K3" s="38" t="s">
        <v>59</v>
      </c>
    </row>
    <row r="4" spans="2:13" ht="30" customHeight="1" x14ac:dyDescent="0.3">
      <c r="B4" s="8" t="s">
        <v>36</v>
      </c>
      <c r="C4" s="6" t="s">
        <v>39</v>
      </c>
      <c r="D4" s="6" t="s">
        <v>42</v>
      </c>
      <c r="E4" s="3"/>
      <c r="F4" s="6" t="s">
        <v>47</v>
      </c>
      <c r="G4" s="6" t="s">
        <v>50</v>
      </c>
      <c r="H4" s="7">
        <v>9876</v>
      </c>
      <c r="I4" s="38" t="s">
        <v>54</v>
      </c>
      <c r="J4" s="39" t="s">
        <v>57</v>
      </c>
      <c r="K4" s="38" t="s">
        <v>60</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Escribe los detalles del cliente en esta hoja de cálculo de clientes. La información del cliente especificada se utiliza en la hoja de cálculo de factura. Selecciona la celda M1 para ir a la hoja de cálculo de factura de servicio" sqref="A1" xr:uid="{00000000-0002-0000-0100-000000000000}"/>
    <dataValidation allowBlank="1" showInputMessage="1" showErrorMessage="1" prompt="El título de esta hoja de cálculo se muestra en esta celda" sqref="B1" xr:uid="{00000000-0002-0000-0100-000001000000}"/>
    <dataValidation allowBlank="1" showInputMessage="1" showErrorMessage="1" prompt="Escribe el nombre de la empresa en la columna con este encabezado. Usa filtros de encabezado para buscar entradas concretas" sqref="B2" xr:uid="{00000000-0002-0000-0100-000002000000}"/>
    <dataValidation allowBlank="1" showInputMessage="1" showErrorMessage="1" prompt="Escribe el Nombre de contacto en la columna con este encabezado." sqref="C2" xr:uid="{00000000-0002-0000-0100-000003000000}"/>
    <dataValidation allowBlank="1" showInputMessage="1" showErrorMessage="1" prompt="Escribe la dirección en la columna con este encabezado" sqref="D2" xr:uid="{00000000-0002-0000-0100-000004000000}"/>
    <dataValidation allowBlank="1" showInputMessage="1" showErrorMessage="1" prompt="Escribe la dirección 2 en la columna con este encabezado" sqref="E2" xr:uid="{00000000-0002-0000-0100-000005000000}"/>
    <dataValidation allowBlank="1" showInputMessage="1" showErrorMessage="1" prompt="Escribe la ciudad en la columna con este encabezado." sqref="F2" xr:uid="{00000000-0002-0000-0100-000006000000}"/>
    <dataValidation allowBlank="1" showInputMessage="1" showErrorMessage="1" prompt="Escribe el estado en la columna con este encabezado." sqref="G2" xr:uid="{00000000-0002-0000-0100-000007000000}"/>
    <dataValidation allowBlank="1" showInputMessage="1" showErrorMessage="1" prompt="Escribe el código postal en la columna con de este encabezado" sqref="H2" xr:uid="{00000000-0002-0000-0100-000008000000}"/>
    <dataValidation allowBlank="1" showInputMessage="1" showErrorMessage="1" prompt="Escribe el número de teléfono en la columna con este encabezado." sqref="I2" xr:uid="{00000000-0002-0000-0100-000009000000}"/>
    <dataValidation allowBlank="1" showInputMessage="1" showErrorMessage="1" prompt="Escribe la dirección de correo en la columna con este encabezado." sqref="J2" xr:uid="{00000000-0002-0000-0100-00000A000000}"/>
    <dataValidation allowBlank="1" showInputMessage="1" showErrorMessage="1" prompt="Escribe el número de fax en la columna con este encabezado" sqref="K2" xr:uid="{00000000-0002-0000-0100-00000B000000}"/>
    <dataValidation allowBlank="1" showInputMessage="1" showErrorMessage="1" prompt="Vínculo de navegación a la hoja de cálculo de factura de servicio. Esta celda no se imprimirá" sqref="M1" xr:uid="{00000000-0002-0000-0100-00000C000000}"/>
  </dataValidations>
  <hyperlinks>
    <hyperlink ref="J3" r:id="rId1" xr:uid="{00000000-0004-0000-0100-000000000000}"/>
    <hyperlink ref="J4" r:id="rId2" xr:uid="{00000000-0004-0000-0100-000001000000}"/>
    <hyperlink ref="M1" location="'Factura de servicio'!A1" tooltip="Selecciona para ir a la hoja de cálculo de factura de servicio" display="Factura de servicio" xr:uid="{00000000-0004-0000-0100-000002000000}"/>
  </hyperlinks>
  <printOptions horizontalCentered="1"/>
  <pageMargins left="0.25" right="0.25" top="0.75" bottom="0.75" header="0.3" footer="0.3"/>
  <pageSetup paperSize="9" fitToHeight="0" orientation="landscape" r:id="rId3"/>
  <headerFooter differentFirst="1">
    <oddFooter>Page &amp;P of &amp;N</oddFooter>
  </headerFooter>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Factura de servicio</vt:lpstr>
      <vt:lpstr>Clientes</vt:lpstr>
      <vt:lpstr>Clientes!Área_de_impresión</vt:lpstr>
      <vt:lpstr>'Factura de servicio'!Área_de_impresión</vt:lpstr>
      <vt:lpstr>BúsquedaDeCliente</vt:lpstr>
      <vt:lpstr>Depósito</vt:lpstr>
      <vt:lpstr>NombreDeFactura</vt:lpstr>
      <vt:lpstr>NombreDeLaCompañía</vt:lpstr>
      <vt:lpstr>RegiónDeTítuloDeColumna1..G6.1</vt:lpstr>
      <vt:lpstr>RegiónDeTítuloDeFila1..H3</vt:lpstr>
      <vt:lpstr>RegiónDeTítuloDeFila2..C8</vt:lpstr>
      <vt:lpstr>RegiónDeTítuloDeFila3..E8</vt:lpstr>
      <vt:lpstr>RegiónDeTítuloDeFila4..H18</vt:lpstr>
      <vt:lpstr>SubtotalDeFactura</vt:lpstr>
      <vt:lpstr>Título2</vt:lpstr>
      <vt:lpstr>TítuloDeColumna1</vt:lpstr>
      <vt:lpstr>Clientes!Títulos_a_imprimir</vt:lpstr>
      <vt:lpstr>'Factura de servicio'!Títulos_a_imprimir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2017-04-21T05:22:01Z</dcterms:created>
  <dcterms:modified xsi:type="dcterms:W3CDTF">2018-04-24T06:23:40Z</dcterms:modified>
</cp:coreProperties>
</file>