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0.1.31\personal\_PubMed\Templates\27_Accessibility_Q4_B4\04_PreDTP_Done\es-MX\"/>
    </mc:Choice>
  </mc:AlternateContent>
  <bookViews>
    <workbookView xWindow="0" yWindow="0" windowWidth="28545" windowHeight="11805"/>
  </bookViews>
  <sheets>
    <sheet name="Programación De Tareas Seman..." sheetId="1" r:id="rId1"/>
    <sheet name="Lista de tareas" sheetId="2" r:id="rId2"/>
  </sheets>
  <definedNames>
    <definedName name="CampoQuién">ListaDeTareas[Clase]</definedName>
    <definedName name="Clases">ProgramaciónDeTareas[[#All],[Columna1]]</definedName>
    <definedName name="FechaDeInicio">'Programación De Tareas Seman...'!$I$3</definedName>
    <definedName name="RegiónDeTítuloDeFila1..I3">'Programación De Tareas Seman...'!$H$3</definedName>
    <definedName name="Título1">ProgramaciónDeTareas[[#All],[Columna1]]</definedName>
    <definedName name="TítuloDeColumna2">ListaDeTareas[[#Headers],[Fecha]]</definedName>
    <definedName name="_xlnm.Print_Titles" localSheetId="1">'Lista de tareas'!$3:$3</definedName>
    <definedName name="_xlnm.Print_Titles" localSheetId="0">'Programación De Tareas Seman...'!$4:$5</definedName>
  </definedNames>
  <calcPr calcId="162913"/>
</workbook>
</file>

<file path=xl/calcChain.xml><?xml version="1.0" encoding="utf-8"?>
<calcChain xmlns="http://schemas.openxmlformats.org/spreadsheetml/2006/main">
  <c r="B9" i="2" l="1"/>
  <c r="E9" i="2" s="1"/>
  <c r="B10" i="2"/>
  <c r="E10" i="2" s="1"/>
  <c r="B11" i="2"/>
  <c r="E11" i="2" s="1"/>
  <c r="B5" i="2" l="1"/>
  <c r="E5" i="2" s="1"/>
  <c r="B12" i="2" l="1"/>
  <c r="E12" i="2" s="1"/>
  <c r="B8" i="2"/>
  <c r="E8" i="2" s="1"/>
  <c r="B7" i="2"/>
  <c r="E7" i="2" s="1"/>
  <c r="B6" i="2"/>
  <c r="E6" i="2" s="1"/>
  <c r="B4" i="2"/>
  <c r="E4" i="2" s="1"/>
  <c r="I3" i="1"/>
  <c r="H4" i="1" s="1"/>
  <c r="F4" i="1" l="1"/>
  <c r="G4" i="1"/>
  <c r="D4" i="1"/>
  <c r="E4" i="1"/>
  <c r="I4" i="1"/>
  <c r="C4" i="1"/>
  <c r="C5" i="1"/>
  <c r="B5" i="1"/>
  <c r="D5" i="1" l="1"/>
  <c r="C9" i="1"/>
  <c r="C10" i="1"/>
  <c r="C7" i="1"/>
  <c r="C11" i="1"/>
  <c r="C8" i="1"/>
  <c r="C6" i="1"/>
  <c r="D6" i="1" l="1"/>
  <c r="E5" i="1"/>
  <c r="D9" i="1"/>
  <c r="D10" i="1"/>
  <c r="D7" i="1"/>
  <c r="D11" i="1"/>
  <c r="D8" i="1"/>
  <c r="E8" i="1" l="1"/>
  <c r="E6" i="1"/>
  <c r="E7" i="1"/>
  <c r="E10" i="1"/>
  <c r="F5" i="1"/>
  <c r="E9" i="1"/>
  <c r="E11" i="1"/>
  <c r="F8" i="1" l="1"/>
  <c r="F10" i="1"/>
  <c r="F9" i="1"/>
  <c r="F11" i="1"/>
  <c r="G5" i="1"/>
  <c r="F7" i="1"/>
  <c r="F6" i="1"/>
  <c r="G9" i="1" l="1"/>
  <c r="G8" i="1"/>
  <c r="H5" i="1"/>
  <c r="H8" i="1" s="1"/>
  <c r="G11" i="1"/>
  <c r="G7" i="1"/>
  <c r="G6" i="1"/>
  <c r="G10" i="1"/>
  <c r="I5" i="1" l="1"/>
  <c r="H10" i="1"/>
  <c r="H9" i="1"/>
  <c r="I6" i="1"/>
  <c r="H6" i="1"/>
  <c r="H11" i="1"/>
  <c r="H7" i="1"/>
  <c r="I9" i="1"/>
  <c r="I10" i="1"/>
  <c r="I7" i="1"/>
  <c r="I11" i="1"/>
  <c r="I8" i="1"/>
</calcChain>
</file>

<file path=xl/sharedStrings.xml><?xml version="1.0" encoding="utf-8"?>
<sst xmlns="http://schemas.openxmlformats.org/spreadsheetml/2006/main" count="35" uniqueCount="26">
  <si>
    <t>A Lista de tareas</t>
  </si>
  <si>
    <t>PROGRAMACIÓN DE TAREAS</t>
  </si>
  <si>
    <t>SEMANALES</t>
  </si>
  <si>
    <t>Invierno</t>
  </si>
  <si>
    <t>INGLÉS 101</t>
  </si>
  <si>
    <t>ARTE 101</t>
  </si>
  <si>
    <t>MAT 101</t>
  </si>
  <si>
    <t>LIT 101</t>
  </si>
  <si>
    <t>HIS 101</t>
  </si>
  <si>
    <t>OTROS</t>
  </si>
  <si>
    <t xml:space="preserve"> Fecha de inicio de la programación:</t>
  </si>
  <si>
    <t>A Programación de tareas semanales</t>
  </si>
  <si>
    <t>LISTA DE TAREAS</t>
  </si>
  <si>
    <t>Fecha</t>
  </si>
  <si>
    <t>Clase</t>
  </si>
  <si>
    <t>Tarea/asignación</t>
  </si>
  <si>
    <t>Página 90 y revisar el capítulo 5 para el examen del viernes</t>
  </si>
  <si>
    <t>Hoja de cálculo 56 (solo impar) y estudiar para el examen del jueves</t>
  </si>
  <si>
    <t>Preparación para el laboratorio</t>
  </si>
  <si>
    <t>Examen de los capítulos 5 al 8</t>
  </si>
  <si>
    <t>Páginas 78-88 y resumir el capítulo 4</t>
  </si>
  <si>
    <t>Estudiar para el examen</t>
  </si>
  <si>
    <t>Limpiar el cuarto para la inspección</t>
  </si>
  <si>
    <t>Pedir pizza para el grupo de estudio</t>
  </si>
  <si>
    <t>Esquema del ensayo</t>
  </si>
  <si>
    <t>Datos de coincidencia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</si>
</sst>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_);_(&quot;$&quot;* \(#,##0\);_(&quot;$&quot;* &quot;-&quot;_);_(@_)"/>
    <numFmt numFmtId="165" formatCode="_(* #,##0_);_(* \(#,##0\);_(* &quot;-&quot;_);_(@_)"/>
    <numFmt numFmtId="166" formatCode="_(&quot;$&quot;* #,##0.00_);_(&quot;$&quot;* \(#,##0.00\);_(&quot;$&quot;* &quot;-&quot;??_);_(@_)"/>
    <numFmt numFmtId="167" formatCode="_(* #,##0.00_);_(* \(#,##0.00\);_(* &quot;-&quot;??_);_(@_)"/>
  </numFmts>
  <fonts count="12" x14ac:knownFonts="1">
    <font>
      <sz val="11"/>
      <color theme="3"/>
      <name val="Calibri"/>
      <family val="2"/>
      <scheme val="minor"/>
    </font>
    <font>
      <sz val="11"/>
      <color theme="1"/>
      <name val="Calibri"/>
      <family val="2"/>
      <scheme val="minor"/>
    </font>
    <font>
      <b/>
      <sz val="11"/>
      <color theme="1"/>
      <name val="Calibri"/>
      <family val="2"/>
      <scheme val="minor"/>
    </font>
    <font>
      <b/>
      <sz val="32"/>
      <color theme="0"/>
      <name val="Calibri"/>
      <family val="2"/>
      <scheme val="major"/>
    </font>
    <font>
      <b/>
      <sz val="32"/>
      <color theme="4"/>
      <name val="Calibri"/>
      <family val="2"/>
      <scheme val="major"/>
    </font>
    <font>
      <sz val="11"/>
      <color theme="0"/>
      <name val="Calibri"/>
      <family val="2"/>
      <scheme val="major"/>
    </font>
    <font>
      <b/>
      <sz val="14"/>
      <color theme="0"/>
      <name val="Calibri"/>
      <family val="2"/>
      <scheme val="major"/>
    </font>
    <font>
      <sz val="11"/>
      <color theme="3"/>
      <name val="Calibri"/>
      <family val="2"/>
      <scheme val="minor"/>
    </font>
    <font>
      <b/>
      <sz val="11"/>
      <color theme="1"/>
      <name val="Calibri"/>
      <family val="1"/>
      <scheme val="minor"/>
    </font>
    <font>
      <b/>
      <sz val="11"/>
      <color theme="4"/>
      <name val="Calibri"/>
      <family val="1"/>
      <scheme val="minor"/>
    </font>
    <font>
      <b/>
      <sz val="11"/>
      <color theme="0"/>
      <name val="Calibri"/>
      <family val="2"/>
      <scheme val="major"/>
    </font>
    <font>
      <b/>
      <sz val="22"/>
      <color theme="0"/>
      <name val="Calibri"/>
      <family val="2"/>
      <scheme val="major"/>
    </font>
  </fonts>
  <fills count="5">
    <fill>
      <patternFill patternType="none"/>
    </fill>
    <fill>
      <patternFill patternType="gray125"/>
    </fill>
    <fill>
      <patternFill patternType="solid">
        <fgColor theme="4"/>
        <bgColor indexed="64"/>
      </patternFill>
    </fill>
    <fill>
      <patternFill patternType="solid">
        <fgColor rgb="FFFFFFCC"/>
      </patternFill>
    </fill>
    <fill>
      <patternFill patternType="solid">
        <fgColor theme="4" tint="0.79998168889431442"/>
        <bgColor indexed="65"/>
      </patternFill>
    </fill>
  </fills>
  <borders count="6">
    <border>
      <left/>
      <right/>
      <top/>
      <bottom/>
      <diagonal/>
    </border>
    <border>
      <left style="medium">
        <color theme="4"/>
      </left>
      <right style="medium">
        <color theme="4"/>
      </right>
      <top style="medium">
        <color theme="4"/>
      </top>
      <bottom style="medium">
        <color theme="4"/>
      </bottom>
      <diagonal/>
    </border>
    <border>
      <left style="thin">
        <color rgb="FFB2B2B2"/>
      </left>
      <right style="thin">
        <color rgb="FFB2B2B2"/>
      </right>
      <top style="thin">
        <color rgb="FFB2B2B2"/>
      </top>
      <bottom style="thin">
        <color rgb="FFB2B2B2"/>
      </bottom>
      <diagonal/>
    </border>
    <border>
      <left style="thin">
        <color theme="4"/>
      </left>
      <right/>
      <top/>
      <bottom/>
      <diagonal/>
    </border>
    <border>
      <left/>
      <right style="thin">
        <color theme="4"/>
      </right>
      <top/>
      <bottom/>
      <diagonal/>
    </border>
    <border>
      <left style="thin">
        <color theme="4"/>
      </left>
      <right style="thin">
        <color theme="4"/>
      </right>
      <top style="thin">
        <color theme="4"/>
      </top>
      <bottom/>
      <diagonal/>
    </border>
  </borders>
  <cellStyleXfs count="18">
    <xf numFmtId="0" fontId="0" fillId="0" borderId="0">
      <alignment horizontal="left" vertical="center" wrapText="1" indent="1"/>
    </xf>
    <xf numFmtId="0" fontId="3" fillId="2" borderId="0" applyNumberFormat="0" applyProtection="0">
      <alignment horizontal="left" vertical="center"/>
    </xf>
    <xf numFmtId="0" fontId="4" fillId="0" borderId="0" applyProtection="0">
      <alignment vertical="center"/>
    </xf>
    <xf numFmtId="0" fontId="6" fillId="2" borderId="5" applyProtection="0">
      <alignment horizontal="left" vertical="center" indent="1"/>
    </xf>
    <xf numFmtId="14" fontId="5" fillId="2" borderId="4" applyProtection="0">
      <alignment horizontal="left" vertical="top" indent="1"/>
    </xf>
    <xf numFmtId="0" fontId="8" fillId="0" borderId="0" applyBorder="0" applyProtection="0">
      <alignment horizontal="right" vertical="center" indent="1"/>
    </xf>
    <xf numFmtId="0" fontId="2" fillId="0" borderId="0" applyProtection="0">
      <alignment horizontal="left" vertical="center" indent="1"/>
    </xf>
    <xf numFmtId="0" fontId="2" fillId="0" borderId="0" applyProtection="0">
      <alignment horizontal="left" vertical="center" indent="1"/>
    </xf>
    <xf numFmtId="167" fontId="7" fillId="0" borderId="0" applyFont="0" applyFill="0" applyBorder="0" applyAlignment="0" applyProtection="0"/>
    <xf numFmtId="165"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7" fillId="3" borderId="2" applyNumberFormat="0" applyAlignment="0" applyProtection="0"/>
    <xf numFmtId="0" fontId="1" fillId="4" borderId="0" applyNumberFormat="0" applyFont="0" applyBorder="0" applyAlignment="0" applyProtection="0"/>
    <xf numFmtId="14" fontId="7" fillId="0" borderId="0" applyFont="0" applyFill="0" applyBorder="0">
      <alignment horizontal="center" vertical="center"/>
    </xf>
    <xf numFmtId="14" fontId="9" fillId="0" borderId="1">
      <alignment horizontal="center" vertical="center"/>
    </xf>
    <xf numFmtId="0" fontId="10" fillId="2" borderId="3">
      <alignment horizontal="left" vertical="top" indent="1"/>
    </xf>
  </cellStyleXfs>
  <cellXfs count="13">
    <xf numFmtId="0" fontId="0" fillId="0" borderId="0" xfId="0">
      <alignment horizontal="left" vertical="center" wrapText="1" indent="1"/>
    </xf>
    <xf numFmtId="0" fontId="0" fillId="0" borderId="0" xfId="0">
      <alignment horizontal="left" vertical="center" wrapText="1" indent="1"/>
    </xf>
    <xf numFmtId="0" fontId="2" fillId="0" borderId="0" xfId="6">
      <alignment horizontal="left" vertical="center" indent="1"/>
    </xf>
    <xf numFmtId="0" fontId="4" fillId="0" borderId="0" xfId="2">
      <alignment vertical="center"/>
    </xf>
    <xf numFmtId="0" fontId="8" fillId="0" borderId="0" xfId="5">
      <alignment horizontal="right" vertical="center" indent="1"/>
    </xf>
    <xf numFmtId="0" fontId="10" fillId="2" borderId="3" xfId="17">
      <alignment horizontal="left" vertical="top" indent="1"/>
    </xf>
    <xf numFmtId="0" fontId="6" fillId="2" borderId="5" xfId="3">
      <alignment horizontal="left" vertical="center" indent="1"/>
    </xf>
    <xf numFmtId="0" fontId="0" fillId="0" borderId="0" xfId="0" applyFont="1" applyFill="1" applyBorder="1" applyAlignment="1">
      <alignment vertical="center"/>
    </xf>
    <xf numFmtId="0" fontId="11" fillId="2" borderId="0" xfId="1" applyFont="1">
      <alignment horizontal="left" vertical="center"/>
    </xf>
    <xf numFmtId="14" fontId="5" fillId="2" borderId="4" xfId="4" applyNumberFormat="1">
      <alignment horizontal="left" vertical="top" indent="1"/>
    </xf>
    <xf numFmtId="14" fontId="9" fillId="0" borderId="1" xfId="16" applyNumberFormat="1">
      <alignment horizontal="center" vertical="center"/>
    </xf>
    <xf numFmtId="0" fontId="2" fillId="0" borderId="0" xfId="6">
      <alignment horizontal="left" vertical="center" indent="1"/>
    </xf>
    <xf numFmtId="14" fontId="0" fillId="0" borderId="0" xfId="15" applyNumberFormat="1" applyFont="1">
      <alignment horizontal="center" vertical="center"/>
    </xf>
  </cellXfs>
  <cellStyles count="18">
    <cellStyle name="20% - Énfasis1" xfId="14" builtinId="30" customBuiltin="1"/>
    <cellStyle name="Año" xfId="17"/>
    <cellStyle name="Encabezado 1" xfId="2" builtinId="16" customBuiltin="1"/>
    <cellStyle name="Encabezado 4" xfId="5" builtinId="19" customBuiltin="1"/>
    <cellStyle name="Fecha" xfId="15"/>
    <cellStyle name="Fecha de inicio" xfId="16"/>
    <cellStyle name="Hipervínculo" xfId="6" builtinId="8" customBuiltin="1"/>
    <cellStyle name="Hipervínculo visitado" xfId="7" builtinId="9" customBuiltin="1"/>
    <cellStyle name="Millares" xfId="8" builtinId="3" customBuiltin="1"/>
    <cellStyle name="Millares [0]" xfId="9" builtinId="6" customBuiltin="1"/>
    <cellStyle name="Moneda" xfId="10" builtinId="4" customBuiltin="1"/>
    <cellStyle name="Moneda [0]" xfId="11" builtinId="7" customBuiltin="1"/>
    <cellStyle name="Normal" xfId="0" builtinId="0" customBuiltin="1"/>
    <cellStyle name="Notas" xfId="13" builtinId="10" customBuiltin="1"/>
    <cellStyle name="Porcentaje" xfId="12" builtinId="5" customBuiltin="1"/>
    <cellStyle name="Título" xfId="1" builtinId="15" customBuiltin="1"/>
    <cellStyle name="Título 2" xfId="3" builtinId="17" customBuiltin="1"/>
    <cellStyle name="Título 3" xfId="4" builtinId="18" customBuiltin="1"/>
  </cellStyles>
  <dxfs count="7">
    <dxf>
      <numFmt numFmtId="19" formatCode="dd/mm/yyyy"/>
    </dxf>
    <dxf>
      <numFmt numFmtId="0" formatCode="General"/>
    </dxf>
    <dxf>
      <fill>
        <patternFill>
          <bgColor theme="4" tint="0.79998168889431442"/>
        </patternFill>
      </fill>
      <border>
        <left style="thin">
          <color theme="4"/>
        </left>
        <right style="thin">
          <color theme="4"/>
        </right>
        <top style="thin">
          <color theme="4"/>
        </top>
        <bottom style="thin">
          <color theme="4"/>
        </bottom>
        <vertical style="thin">
          <color theme="4"/>
        </vertical>
        <horizontal style="thin">
          <color theme="4"/>
        </horizontal>
      </border>
    </dxf>
    <dxf>
      <fill>
        <patternFill patternType="none">
          <bgColor auto="1"/>
        </patternFill>
      </fill>
      <border diagonalUp="1">
        <left style="thin">
          <color theme="4"/>
        </left>
        <right style="thin">
          <color theme="4"/>
        </right>
        <top style="thin">
          <color theme="4"/>
        </top>
        <bottom style="thin">
          <color theme="4"/>
        </bottom>
        <diagonal style="thin">
          <color theme="4"/>
        </diagonal>
        <vertical style="thin">
          <color theme="4"/>
        </vertical>
        <horizontal style="thin">
          <color theme="4"/>
        </horizontal>
      </border>
    </dxf>
    <dxf>
      <font>
        <b/>
        <i val="0"/>
        <color theme="1"/>
      </font>
    </dxf>
    <dxf>
      <font>
        <b val="0"/>
        <i val="0"/>
        <color theme="0"/>
      </font>
      <fill>
        <patternFill>
          <bgColor theme="4"/>
        </patternFill>
      </fill>
      <border diagonalUp="0" diagonalDown="0">
        <left/>
        <right/>
        <top/>
        <bottom/>
        <vertical/>
        <horizontal/>
      </border>
    </dxf>
    <dxf>
      <font>
        <b/>
        <i val="0"/>
        <color theme="3" tint="9.9948118533890809E-2"/>
      </font>
      <fill>
        <patternFill>
          <bgColor theme="0"/>
        </patternFill>
      </fill>
      <border>
        <bottom style="thin">
          <color theme="0" tint="-0.14993743705557422"/>
        </bottom>
        <horizontal style="thin">
          <color theme="0" tint="-0.14996795556505021"/>
        </horizontal>
      </border>
    </dxf>
  </dxfs>
  <tableStyles count="1" defaultTableStyle="Lista de tareas semanales" defaultPivotStyle="PivotStyleLight16">
    <tableStyle name="Lista de tareas semanales" pivot="0" count="5">
      <tableStyleElement type="wholeTable" dxfId="6"/>
      <tableStyleElement type="headerRow" dxfId="5"/>
      <tableStyleElement type="firstColumn" dxfId="4"/>
      <tableStyleElement type="firstRowStripe" dxfId="3"/>
      <tableStyleElement type="secondRowStripe"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ProgramaciónDeTareas" displayName="ProgramaciónDeTareas" ref="B6:I11" headerRowCount="0" totalsRowShown="0" headerRowCellStyle="Normal" dataCellStyle="Normal">
  <tableColumns count="8">
    <tableColumn id="1" name="Columna1" dataCellStyle="Normal"/>
    <tableColumn id="2" name="Columna2" dataDxfId="1" dataCellStyle="Normal">
      <calculatedColumnFormula>IFERROR(INDEX(ListaDeTareas[],MATCH(C$5&amp;$B6,ListaDeTareas[Datos de coincidencia],0),3),"")</calculatedColumnFormula>
    </tableColumn>
    <tableColumn id="3" name="Columna3" dataCellStyle="Normal">
      <calculatedColumnFormula>IFERROR(INDEX(ListaDeTareas[],MATCH(D$5&amp;$B6,ListaDeTareas[Datos de coincidencia],0),3),"")</calculatedColumnFormula>
    </tableColumn>
    <tableColumn id="4" name="Columna4" dataCellStyle="Normal">
      <calculatedColumnFormula>IFERROR(INDEX(ListaDeTareas[],MATCH(E$5&amp;$B6,ListaDeTareas[Datos de coincidencia],0),3),"")</calculatedColumnFormula>
    </tableColumn>
    <tableColumn id="5" name="Columna5" dataCellStyle="Normal">
      <calculatedColumnFormula>IFERROR(INDEX(ListaDeTareas[],MATCH(F$5&amp;$B6,ListaDeTareas[Datos de coincidencia],0),3),"")</calculatedColumnFormula>
    </tableColumn>
    <tableColumn id="6" name="Columna6" dataCellStyle="Normal">
      <calculatedColumnFormula>IFERROR(INDEX(ListaDeTareas[],MATCH(G$5&amp;$B6,ListaDeTareas[Datos de coincidencia],0),3),"")</calculatedColumnFormula>
    </tableColumn>
    <tableColumn id="7" name="Columna7" dataCellStyle="Normal">
      <calculatedColumnFormula>IFERROR(INDEX(ListaDeTareas[],MATCH(H$5&amp;$B6,ListaDeTareas[Datos de coincidencia],0),3),"")</calculatedColumnFormula>
    </tableColumn>
    <tableColumn id="8" name="Columna8" dataCellStyle="Normal">
      <calculatedColumnFormula>IFERROR(INDEX(ListaDeTareas[],MATCH(I$5&amp;$B6,ListaDeTareas[Datos de coincidencia],0),3),"")</calculatedColumnFormula>
    </tableColumn>
  </tableColumns>
  <tableStyleInfo name="Lista de tareas semanales" showFirstColumn="1" showLastColumn="0" showRowStripes="1" showColumnStripes="0"/>
  <extLst>
    <ext xmlns:x14="http://schemas.microsoft.com/office/spreadsheetml/2009/9/main" uri="{504A1905-F514-4f6f-8877-14C23A59335A}">
      <x14:table altTextSummary="Escribe los títulos de la clase en la primera columna de esta tabla y las demás columnas se actualizarán automáticamente a partir de la asignación y las tareas especificadas en la hoja de cálculo Lista de tareas"/>
    </ext>
  </extLst>
</table>
</file>

<file path=xl/tables/table2.xml><?xml version="1.0" encoding="utf-8"?>
<table xmlns="http://schemas.openxmlformats.org/spreadsheetml/2006/main" id="1" name="ListaDeTareas" displayName="ListaDeTareas" ref="B3:E12" totalsRowShown="0">
  <autoFilter ref="B3:E12"/>
  <sortState ref="B5:E13">
    <sortCondition ref="B4:B13"/>
  </sortState>
  <tableColumns count="4">
    <tableColumn id="1" name="Fecha" dataDxfId="0" dataCellStyle="Fecha"/>
    <tableColumn id="3" name="Clase" dataCellStyle="Normal"/>
    <tableColumn id="4" name="Tarea/asignación" dataCellStyle="Normal"/>
    <tableColumn id="2" name="Datos de coincidencia">
      <calculatedColumnFormula>ListaDeTareas[[#This Row],[Fecha]]&amp;ListaDeTareas[[#This Row],[Clase]]</calculatedColumnFormula>
    </tableColumn>
  </tableColumns>
  <tableStyleInfo name="Lista de tareas semanales" showFirstColumn="0" showLastColumn="0" showRowStripes="0" showColumnStripes="0"/>
  <extLst>
    <ext xmlns:x14="http://schemas.microsoft.com/office/spreadsheetml/2009/9/main" uri="{504A1905-F514-4f6f-8877-14C23A59335A}">
      <x14:table altTextSummary="Escribe la fecha, la clase y la asignación o la tarea. Usa filtros de tabla para buscar entradas concretas."/>
    </ext>
  </extLst>
</table>
</file>

<file path=xl/theme/theme1.xml><?xml version="1.0" encoding="utf-8"?>
<a:theme xmlns:a="http://schemas.openxmlformats.org/drawingml/2006/main" name="Office Theme">
  <a:themeElements>
    <a:clrScheme name="Weekly Task Schedule">
      <a:dk1>
        <a:sysClr val="windowText" lastClr="000000"/>
      </a:dk1>
      <a:lt1>
        <a:sysClr val="window" lastClr="FFFFFF"/>
      </a:lt1>
      <a:dk2>
        <a:srgbClr val="464646"/>
      </a:dk2>
      <a:lt2>
        <a:srgbClr val="F0F0F0"/>
      </a:lt2>
      <a:accent1>
        <a:srgbClr val="8A479B"/>
      </a:accent1>
      <a:accent2>
        <a:srgbClr val="5ACBCE"/>
      </a:accent2>
      <a:accent3>
        <a:srgbClr val="BF1A8D"/>
      </a:accent3>
      <a:accent4>
        <a:srgbClr val="7FAC39"/>
      </a:accent4>
      <a:accent5>
        <a:srgbClr val="FF6927"/>
      </a:accent5>
      <a:accent6>
        <a:srgbClr val="5B7799"/>
      </a:accent6>
      <a:hlink>
        <a:srgbClr val="1ECBCE"/>
      </a:hlink>
      <a:folHlink>
        <a:srgbClr val="5B779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I11"/>
  <sheetViews>
    <sheetView showGridLines="0" showZeros="0" tabSelected="1" zoomScaleNormal="100" workbookViewId="0"/>
  </sheetViews>
  <sheetFormatPr baseColWidth="10" defaultColWidth="9.140625" defaultRowHeight="60" customHeight="1" x14ac:dyDescent="0.25"/>
  <cols>
    <col min="1" max="1" width="2.7109375" style="1" customWidth="1"/>
    <col min="2" max="9" width="25.7109375" style="1" customWidth="1"/>
    <col min="10" max="10" width="2.7109375" style="1" customWidth="1"/>
    <col min="11" max="16384" width="9.140625" style="1"/>
  </cols>
  <sheetData>
    <row r="1" spans="2:9" ht="30" customHeight="1" x14ac:dyDescent="0.25">
      <c r="B1" s="2" t="s">
        <v>0</v>
      </c>
    </row>
    <row r="2" spans="2:9" ht="50.1" customHeight="1" thickBot="1" x14ac:dyDescent="0.3">
      <c r="B2" s="8" t="s">
        <v>2</v>
      </c>
    </row>
    <row r="3" spans="2:9" ht="50.1" customHeight="1" thickBot="1" x14ac:dyDescent="0.3">
      <c r="B3" s="3" t="s">
        <v>1</v>
      </c>
      <c r="H3" s="4" t="s">
        <v>10</v>
      </c>
      <c r="I3" s="10">
        <f ca="1">TODAY()</f>
        <v>42873</v>
      </c>
    </row>
    <row r="4" spans="2:9" ht="30" customHeight="1" x14ac:dyDescent="0.25">
      <c r="B4" s="6" t="s">
        <v>3</v>
      </c>
      <c r="C4" s="6" t="str">
        <f ca="1">TEXT(WEEKDAY(FechaDeInicio),"dddd")</f>
        <v>jueves</v>
      </c>
      <c r="D4" s="6" t="str">
        <f ca="1">TEXT(WEEKDAY(FechaDeInicio)+1,"dddd")</f>
        <v>viernes</v>
      </c>
      <c r="E4" s="6" t="str">
        <f ca="1">TEXT(WEEKDAY(FechaDeInicio)+2,"dddd")</f>
        <v>sábado</v>
      </c>
      <c r="F4" s="6" t="str">
        <f ca="1">TEXT(WEEKDAY(FechaDeInicio)+3,"dddd")</f>
        <v>domingo</v>
      </c>
      <c r="G4" s="6" t="str">
        <f ca="1">TEXT(WEEKDAY(FechaDeInicio)+4,"dddd")</f>
        <v>lunes</v>
      </c>
      <c r="H4" s="6" t="str">
        <f ca="1">TEXT(WEEKDAY(FechaDeInicio)+5,"dddd")</f>
        <v>martes</v>
      </c>
      <c r="I4" s="6" t="str">
        <f ca="1">TEXT(WEEKDAY(FechaDeInicio)+6,"dddd")</f>
        <v>miércoles</v>
      </c>
    </row>
    <row r="5" spans="2:9" ht="30" customHeight="1" x14ac:dyDescent="0.25">
      <c r="B5" s="5">
        <f ca="1">YEAR(FechaDeInicio)</f>
        <v>2017</v>
      </c>
      <c r="C5" s="9">
        <f ca="1">FechaDeInicio</f>
        <v>42873</v>
      </c>
      <c r="D5" s="9">
        <f ca="1">C5+1</f>
        <v>42874</v>
      </c>
      <c r="E5" s="9">
        <f t="shared" ref="E5:I5" ca="1" si="0">D5+1</f>
        <v>42875</v>
      </c>
      <c r="F5" s="9">
        <f t="shared" ca="1" si="0"/>
        <v>42876</v>
      </c>
      <c r="G5" s="9">
        <f t="shared" ca="1" si="0"/>
        <v>42877</v>
      </c>
      <c r="H5" s="9">
        <f t="shared" ca="1" si="0"/>
        <v>42878</v>
      </c>
      <c r="I5" s="9">
        <f t="shared" ca="1" si="0"/>
        <v>42879</v>
      </c>
    </row>
    <row r="6" spans="2:9" ht="60" customHeight="1" x14ac:dyDescent="0.25">
      <c r="B6" s="1" t="s">
        <v>4</v>
      </c>
      <c r="C6" s="1" t="str">
        <f ca="1">IFERROR(INDEX(ListaDeTareas[],MATCH(C$5&amp;$B6,ListaDeTareas[Datos de coincidencia],0),3),"")</f>
        <v/>
      </c>
      <c r="D6" s="1" t="str">
        <f ca="1">IFERROR(INDEX(ListaDeTareas[],MATCH(D$5&amp;$B6,ListaDeTareas[Datos de coincidencia],0),3),"")</f>
        <v/>
      </c>
      <c r="E6" s="1" t="str">
        <f ca="1">IFERROR(INDEX(ListaDeTareas[],MATCH(E$5&amp;$B6,ListaDeTareas[Datos de coincidencia],0),3),"")</f>
        <v/>
      </c>
      <c r="F6" s="1" t="str">
        <f ca="1">IFERROR(INDEX(ListaDeTareas[],MATCH(F$5&amp;$B6,ListaDeTareas[Datos de coincidencia],0),3),"")</f>
        <v/>
      </c>
      <c r="G6" s="1" t="str">
        <f ca="1">IFERROR(INDEX(ListaDeTareas[],MATCH(G$5&amp;$B6,ListaDeTareas[Datos de coincidencia],0),3),"")</f>
        <v/>
      </c>
      <c r="H6" s="1" t="str">
        <f ca="1">IFERROR(INDEX(ListaDeTareas[],MATCH(H$5&amp;$B6,ListaDeTareas[Datos de coincidencia],0),3),"")</f>
        <v/>
      </c>
      <c r="I6" s="1" t="str">
        <f ca="1">IFERROR(INDEX(ListaDeTareas[],MATCH(I$5&amp;$B6,ListaDeTareas[Datos de coincidencia],0),3),"")</f>
        <v>Esquema del ensayo</v>
      </c>
    </row>
    <row r="7" spans="2:9" ht="60" customHeight="1" x14ac:dyDescent="0.25">
      <c r="B7" s="1" t="s">
        <v>5</v>
      </c>
      <c r="C7" s="1" t="str">
        <f ca="1">IFERROR(INDEX(ListaDeTareas[],MATCH(C$5&amp;$B7,ListaDeTareas[Datos de coincidencia],0),3),"")</f>
        <v/>
      </c>
      <c r="D7" s="1" t="str">
        <f ca="1">IFERROR(INDEX(ListaDeTareas[],MATCH(D$5&amp;$B7,ListaDeTareas[Datos de coincidencia],0),3),"")</f>
        <v/>
      </c>
      <c r="E7" s="1" t="str">
        <f ca="1">IFERROR(INDEX(ListaDeTareas[],MATCH(E$5&amp;$B7,ListaDeTareas[Datos de coincidencia],0),3),"")</f>
        <v>Preparación para el laboratorio</v>
      </c>
      <c r="F7" s="1" t="str">
        <f ca="1">IFERROR(INDEX(ListaDeTareas[],MATCH(F$5&amp;$B7,ListaDeTareas[Datos de coincidencia],0),3),"")</f>
        <v/>
      </c>
      <c r="G7" s="1" t="str">
        <f ca="1">IFERROR(INDEX(ListaDeTareas[],MATCH(G$5&amp;$B7,ListaDeTareas[Datos de coincidencia],0),3),"")</f>
        <v/>
      </c>
      <c r="H7" s="1" t="str">
        <f ca="1">IFERROR(INDEX(ListaDeTareas[],MATCH(H$5&amp;$B7,ListaDeTareas[Datos de coincidencia],0),3),"")</f>
        <v/>
      </c>
      <c r="I7" s="1" t="str">
        <f ca="1">IFERROR(INDEX(ListaDeTareas[],MATCH(I$5&amp;$B7,ListaDeTareas[Datos de coincidencia],0),3),"")</f>
        <v/>
      </c>
    </row>
    <row r="8" spans="2:9" ht="60" customHeight="1" x14ac:dyDescent="0.25">
      <c r="B8" s="1" t="s">
        <v>6</v>
      </c>
      <c r="C8" s="1" t="str">
        <f ca="1">IFERROR(INDEX(ListaDeTareas[],MATCH(C$5&amp;$B8,ListaDeTareas[Datos de coincidencia],0),3),"")</f>
        <v/>
      </c>
      <c r="D8" s="1" t="str">
        <f ca="1">IFERROR(INDEX(ListaDeTareas[],MATCH(D$5&amp;$B8,ListaDeTareas[Datos de coincidencia],0),3),"")</f>
        <v>Hoja de cálculo 56 (solo impar) y estudiar para el examen del jueves</v>
      </c>
      <c r="E8" s="1" t="str">
        <f ca="1">IFERROR(INDEX(ListaDeTareas[],MATCH(E$5&amp;$B8,ListaDeTareas[Datos de coincidencia],0),3),"")</f>
        <v/>
      </c>
      <c r="F8" s="1" t="str">
        <f ca="1">IFERROR(INDEX(ListaDeTareas[],MATCH(F$5&amp;$B8,ListaDeTareas[Datos de coincidencia],0),3),"")</f>
        <v/>
      </c>
      <c r="G8" s="1" t="str">
        <f ca="1">IFERROR(INDEX(ListaDeTareas[],MATCH(G$5&amp;$B8,ListaDeTareas[Datos de coincidencia],0),3),"")</f>
        <v/>
      </c>
      <c r="H8" s="1" t="str">
        <f ca="1">IFERROR(INDEX(ListaDeTareas[],MATCH(H$5&amp;$B8,ListaDeTareas[Datos de coincidencia],0),3),"")</f>
        <v/>
      </c>
      <c r="I8" s="1" t="str">
        <f ca="1">IFERROR(INDEX(ListaDeTareas[],MATCH(I$5&amp;$B8,ListaDeTareas[Datos de coincidencia],0),3),"")</f>
        <v/>
      </c>
    </row>
    <row r="9" spans="2:9" ht="60" customHeight="1" x14ac:dyDescent="0.25">
      <c r="B9" s="1" t="s">
        <v>7</v>
      </c>
      <c r="C9" s="1" t="str">
        <f ca="1">IFERROR(INDEX(ListaDeTareas[],MATCH(C$5&amp;$B9,ListaDeTareas[Datos de coincidencia],0),3),"")</f>
        <v/>
      </c>
      <c r="D9" s="1" t="str">
        <f ca="1">IFERROR(INDEX(ListaDeTareas[],MATCH(D$5&amp;$B9,ListaDeTareas[Datos de coincidencia],0),3),"")</f>
        <v/>
      </c>
      <c r="E9" s="1" t="str">
        <f ca="1">IFERROR(INDEX(ListaDeTareas[],MATCH(E$5&amp;$B9,ListaDeTareas[Datos de coincidencia],0),3),"")</f>
        <v/>
      </c>
      <c r="F9" s="1" t="str">
        <f ca="1">IFERROR(INDEX(ListaDeTareas[],MATCH(F$5&amp;$B9,ListaDeTareas[Datos de coincidencia],0),3),"")</f>
        <v/>
      </c>
      <c r="G9" s="1" t="str">
        <f ca="1">IFERROR(INDEX(ListaDeTareas[],MATCH(G$5&amp;$B9,ListaDeTareas[Datos de coincidencia],0),3),"")</f>
        <v>Páginas 78-88 y resumir el capítulo 4</v>
      </c>
      <c r="H9" s="1" t="str">
        <f ca="1">IFERROR(INDEX(ListaDeTareas[],MATCH(H$5&amp;$B9,ListaDeTareas[Datos de coincidencia],0),3),"")</f>
        <v/>
      </c>
      <c r="I9" s="1" t="str">
        <f ca="1">IFERROR(INDEX(ListaDeTareas[],MATCH(I$5&amp;$B9,ListaDeTareas[Datos de coincidencia],0),3),"")</f>
        <v/>
      </c>
    </row>
    <row r="10" spans="2:9" ht="60" customHeight="1" x14ac:dyDescent="0.25">
      <c r="B10" s="1" t="s">
        <v>8</v>
      </c>
      <c r="C10" s="1" t="str">
        <f ca="1">IFERROR(INDEX(ListaDeTareas[],MATCH(C$5&amp;$B10,ListaDeTareas[Datos de coincidencia],0),3),"")</f>
        <v>Página 90 y revisar el capítulo 5 para el examen del viernes</v>
      </c>
      <c r="D10" s="1" t="str">
        <f ca="1">IFERROR(INDEX(ListaDeTareas[],MATCH(D$5&amp;$B10,ListaDeTareas[Datos de coincidencia],0),3),"")</f>
        <v/>
      </c>
      <c r="E10" s="1" t="str">
        <f ca="1">IFERROR(INDEX(ListaDeTareas[],MATCH(E$5&amp;$B10,ListaDeTareas[Datos de coincidencia],0),3),"")</f>
        <v/>
      </c>
      <c r="F10" s="1" t="str">
        <f ca="1">IFERROR(INDEX(ListaDeTareas[],MATCH(F$5&amp;$B10,ListaDeTareas[Datos de coincidencia],0),3),"")</f>
        <v>Examen de los capítulos 5 al 8</v>
      </c>
      <c r="G10" s="1" t="str">
        <f ca="1">IFERROR(INDEX(ListaDeTareas[],MATCH(G$5&amp;$B10,ListaDeTareas[Datos de coincidencia],0),3),"")</f>
        <v>Estudiar para el examen</v>
      </c>
      <c r="H10" s="1" t="str">
        <f ca="1">IFERROR(INDEX(ListaDeTareas[],MATCH(H$5&amp;$B10,ListaDeTareas[Datos de coincidencia],0),3),"")</f>
        <v/>
      </c>
      <c r="I10" s="1" t="str">
        <f ca="1">IFERROR(INDEX(ListaDeTareas[],MATCH(I$5&amp;$B10,ListaDeTareas[Datos de coincidencia],0),3),"")</f>
        <v/>
      </c>
    </row>
    <row r="11" spans="2:9" ht="60" customHeight="1" x14ac:dyDescent="0.25">
      <c r="B11" s="1" t="s">
        <v>9</v>
      </c>
      <c r="C11" s="1" t="str">
        <f ca="1">IFERROR(INDEX(ListaDeTareas[],MATCH(C$5&amp;$B11,ListaDeTareas[Datos de coincidencia],0),3),"")</f>
        <v/>
      </c>
      <c r="D11" s="1" t="str">
        <f ca="1">IFERROR(INDEX(ListaDeTareas[],MATCH(D$5&amp;$B11,ListaDeTareas[Datos de coincidencia],0),3),"")</f>
        <v/>
      </c>
      <c r="E11" s="1" t="str">
        <f ca="1">IFERROR(INDEX(ListaDeTareas[],MATCH(E$5&amp;$B11,ListaDeTareas[Datos de coincidencia],0),3),"")</f>
        <v/>
      </c>
      <c r="F11" s="1" t="str">
        <f ca="1">IFERROR(INDEX(ListaDeTareas[],MATCH(F$5&amp;$B11,ListaDeTareas[Datos de coincidencia],0),3),"")</f>
        <v/>
      </c>
      <c r="G11" s="1" t="str">
        <f ca="1">IFERROR(INDEX(ListaDeTareas[],MATCH(G$5&amp;$B11,ListaDeTareas[Datos de coincidencia],0),3),"")</f>
        <v/>
      </c>
      <c r="H11" s="1" t="str">
        <f ca="1">IFERROR(INDEX(ListaDeTareas[],MATCH(H$5&amp;$B11,ListaDeTareas[Datos de coincidencia],0),3),"")</f>
        <v>Limpiar el cuarto para la inspección</v>
      </c>
      <c r="I11" s="1" t="str">
        <f ca="1">IFERROR(INDEX(ListaDeTareas[],MATCH(I$5&amp;$B11,ListaDeTareas[Datos de coincidencia],0),3),"")</f>
        <v/>
      </c>
    </row>
  </sheetData>
  <dataValidations count="10">
    <dataValidation allowBlank="1" showInputMessage="1" showErrorMessage="1" prompt="Haz un seguimiento de las tareas semanales en la hoja de cálculo Programación de tareas semanales. Agrega tareas en la hoja de cálculo Lista de tareas para actualizar automáticamente la programación. Selecciona la celda B1 para ir a esa hoja de cálculo." sqref="A1"/>
    <dataValidation allowBlank="1" showInputMessage="1" showErrorMessage="1" prompt="Vínculo de navegación a la hoja de cálculo Lista de tareas" sqref="B1"/>
    <dataValidation allowBlank="1" showInputMessage="1" showErrorMessage="1" prompt="Las celdas B2 y B3 contienen el título de la hoja de cálculo. Escribe la fecha de inicio de la programación en la celda I3." sqref="B2"/>
    <dataValidation allowBlank="1" showInputMessage="1" showErrorMessage="1" prompt="Escribe la fecha de inicio de la programación en la celda de la derecha." sqref="H3"/>
    <dataValidation allowBlank="1" showInputMessage="1" showErrorMessage="1" prompt="Escribe la fecha de inicio de la programación en esta celda. La tabla Programación de tareas se actualizará automáticamente para la semana que empieza en esta fecha." sqref="I3"/>
    <dataValidation allowBlank="1" showInputMessage="1" showErrorMessage="1" prompt="Año de la fecha de inicio desde la celda I3. Escribe los títulos de la clase en la columna con este encabezado. Las tareas correspondientes se actualizarán automáticamente desde la hoja de cálculo Lista de tareas." sqref="B5"/>
    <dataValidation allowBlank="1" showInputMessage="1" showErrorMessage="1" prompt="Las tareas para las clases especificadas en la columna a la izquierda se actualizarán automáticamente en las celdas C6 a I11, en función de las entradas de la hoja de cálculo Lista de tareas." sqref="C6"/>
    <dataValidation allowBlank="1" showInputMessage="1" showErrorMessage="1" prompt="Escribe un nombre de categoría para la programación de tareas en esta celda." sqref="B4"/>
    <dataValidation allowBlank="1" showInputMessage="1" showErrorMessage="1" prompt="Las celdas C4 a I4 contienen los días entre semana. El día de inicio de la semana en esta celda se actualiza automáticamente en función de la fecha de inicio de la programación. Para cambiar este día entre semana, escribe la nueva fecha en la celda I3." sqref="C4"/>
    <dataValidation allowBlank="1" showInputMessage="1" showErrorMessage="1" prompt="Las celdas C5 a I5 contienen fechas ascendentes que representan cada día de la semana a partir de la fecha de inicio especificada en I3." sqref="C5"/>
  </dataValidations>
  <hyperlinks>
    <hyperlink ref="B1" location="'Lista de tareas'!A1" tooltip="Selecciona esta opción para ver la hoja de cálculo Lista de tareas." display="A Lista de tareas"/>
  </hyperlinks>
  <printOptions horizontalCentered="1" vertic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B1:E12"/>
  <sheetViews>
    <sheetView showGridLines="0" workbookViewId="0"/>
  </sheetViews>
  <sheetFormatPr baseColWidth="10" defaultColWidth="9.140625" defaultRowHeight="30" customHeight="1" x14ac:dyDescent="0.25"/>
  <cols>
    <col min="1" max="1" width="2.7109375" customWidth="1"/>
    <col min="2" max="3" width="25.7109375" customWidth="1"/>
    <col min="4" max="4" width="65.7109375" customWidth="1"/>
    <col min="5" max="5" width="29.85546875" hidden="1" customWidth="1"/>
    <col min="6" max="6" width="2.7109375" customWidth="1"/>
  </cols>
  <sheetData>
    <row r="1" spans="2:5" ht="30" customHeight="1" x14ac:dyDescent="0.25">
      <c r="B1" s="11" t="s">
        <v>11</v>
      </c>
      <c r="C1" s="11"/>
    </row>
    <row r="2" spans="2:5" ht="50.1" customHeight="1" x14ac:dyDescent="0.25">
      <c r="B2" s="3" t="s">
        <v>12</v>
      </c>
    </row>
    <row r="3" spans="2:5" ht="30" customHeight="1" x14ac:dyDescent="0.25">
      <c r="B3" s="6" t="s">
        <v>13</v>
      </c>
      <c r="C3" s="6" t="s">
        <v>14</v>
      </c>
      <c r="D3" s="6" t="s">
        <v>15</v>
      </c>
      <c r="E3" s="6" t="s">
        <v>25</v>
      </c>
    </row>
    <row r="4" spans="2:5" ht="30" customHeight="1" x14ac:dyDescent="0.25">
      <c r="B4" s="12">
        <f ca="1">TODAY()</f>
        <v>42873</v>
      </c>
      <c r="C4" s="1" t="s">
        <v>8</v>
      </c>
      <c r="D4" s="1" t="s">
        <v>16</v>
      </c>
      <c r="E4" s="7" t="str">
        <f ca="1">ListaDeTareas[[#This Row],[Fecha]]&amp;ListaDeTareas[[#This Row],[Clase]]</f>
        <v>42873HIS 101</v>
      </c>
    </row>
    <row r="5" spans="2:5" ht="30" customHeight="1" x14ac:dyDescent="0.25">
      <c r="B5" s="12">
        <f ca="1">TODAY()+1</f>
        <v>42874</v>
      </c>
      <c r="C5" s="1" t="s">
        <v>6</v>
      </c>
      <c r="D5" s="1" t="s">
        <v>17</v>
      </c>
      <c r="E5" s="7" t="str">
        <f ca="1">ListaDeTareas[[#This Row],[Fecha]]&amp;ListaDeTareas[[#This Row],[Clase]]</f>
        <v>42874MAT 101</v>
      </c>
    </row>
    <row r="6" spans="2:5" ht="30" customHeight="1" x14ac:dyDescent="0.25">
      <c r="B6" s="12">
        <f ca="1">TODAY()+2</f>
        <v>42875</v>
      </c>
      <c r="C6" s="1" t="s">
        <v>5</v>
      </c>
      <c r="D6" s="1" t="s">
        <v>18</v>
      </c>
      <c r="E6" s="7" t="str">
        <f ca="1">ListaDeTareas[[#This Row],[Fecha]]&amp;ListaDeTareas[[#This Row],[Clase]]</f>
        <v>42875ARTE 101</v>
      </c>
    </row>
    <row r="7" spans="2:5" ht="30" customHeight="1" x14ac:dyDescent="0.25">
      <c r="B7" s="12">
        <f ca="1">TODAY()+3</f>
        <v>42876</v>
      </c>
      <c r="C7" s="1" t="s">
        <v>8</v>
      </c>
      <c r="D7" s="1" t="s">
        <v>19</v>
      </c>
      <c r="E7" s="7" t="str">
        <f ca="1">ListaDeTareas[[#This Row],[Fecha]]&amp;ListaDeTareas[[#This Row],[Clase]]</f>
        <v>42876HIS 101</v>
      </c>
    </row>
    <row r="8" spans="2:5" ht="30" customHeight="1" x14ac:dyDescent="0.25">
      <c r="B8" s="12">
        <f ca="1">TODAY()+4</f>
        <v>42877</v>
      </c>
      <c r="C8" s="1" t="s">
        <v>7</v>
      </c>
      <c r="D8" s="1" t="s">
        <v>20</v>
      </c>
      <c r="E8" s="7" t="str">
        <f ca="1">ListaDeTareas[[#This Row],[Fecha]]&amp;ListaDeTareas[[#This Row],[Clase]]</f>
        <v>42877LIT 101</v>
      </c>
    </row>
    <row r="9" spans="2:5" ht="30" customHeight="1" x14ac:dyDescent="0.25">
      <c r="B9" s="12">
        <f ca="1">TODAY()+4</f>
        <v>42877</v>
      </c>
      <c r="C9" s="1" t="s">
        <v>8</v>
      </c>
      <c r="D9" s="1" t="s">
        <v>21</v>
      </c>
      <c r="E9" s="7" t="str">
        <f ca="1">ListaDeTareas[[#This Row],[Fecha]]&amp;ListaDeTareas[[#This Row],[Clase]]</f>
        <v>42877HIS 101</v>
      </c>
    </row>
    <row r="10" spans="2:5" ht="30" customHeight="1" x14ac:dyDescent="0.25">
      <c r="B10" s="12">
        <f ca="1">TODAY()+5</f>
        <v>42878</v>
      </c>
      <c r="C10" s="1" t="s">
        <v>9</v>
      </c>
      <c r="D10" s="1" t="s">
        <v>22</v>
      </c>
      <c r="E10" s="7" t="str">
        <f ca="1">ListaDeTareas[[#This Row],[Fecha]]&amp;ListaDeTareas[[#This Row],[Clase]]</f>
        <v>42878OTROS</v>
      </c>
    </row>
    <row r="11" spans="2:5" ht="30" customHeight="1" x14ac:dyDescent="0.25">
      <c r="B11" s="12">
        <f ca="1">TODAY()+5</f>
        <v>42878</v>
      </c>
      <c r="C11" s="1" t="s">
        <v>9</v>
      </c>
      <c r="D11" s="1" t="s">
        <v>23</v>
      </c>
      <c r="E11" s="7" t="str">
        <f ca="1">ListaDeTareas[[#This Row],[Fecha]]&amp;ListaDeTareas[[#This Row],[Clase]]</f>
        <v>42878OTROS</v>
      </c>
    </row>
    <row r="12" spans="2:5" ht="30" customHeight="1" x14ac:dyDescent="0.25">
      <c r="B12" s="12">
        <f ca="1">TODAY()+6</f>
        <v>42879</v>
      </c>
      <c r="C12" s="1" t="s">
        <v>4</v>
      </c>
      <c r="D12" s="1" t="s">
        <v>24</v>
      </c>
      <c r="E12" s="7" t="str">
        <f ca="1">ListaDeTareas[[#This Row],[Fecha]]&amp;ListaDeTareas[[#This Row],[Clase]]</f>
        <v>42879INGLÉS 101</v>
      </c>
    </row>
  </sheetData>
  <dataConsolidate/>
  <mergeCells count="1">
    <mergeCell ref="B1:C1"/>
  </mergeCells>
  <dataValidations count="7">
    <dataValidation allowBlank="1" showInputMessage="1" showErrorMessage="1" prompt="Crea una lista de tareas en esta hoja de cálculo. Las tareas se actualizarán automáticamente en la tabla de programación de tareas. Selecciona B1 para volver a la hoja de cálculo Programación de tareas semanales." sqref="A1"/>
    <dataValidation allowBlank="1" showInputMessage="1" showErrorMessage="1" prompt="Vínculo de navegación a la hoja de cálculo Programación de tareas semanales" sqref="B1"/>
    <dataValidation allowBlank="1" showInputMessage="1" showErrorMessage="1" prompt="Esta celda contiene el título de la hoja de cálculo. Escribe los detalles de la tarea en la siguiente tabla." sqref="B2"/>
    <dataValidation allowBlank="1" showInputMessage="1" showErrorMessage="1" prompt="Escribe la fecha en la columna con este encabezado. Usa filtros de encabezado para buscar entradas concretas." sqref="B3"/>
    <dataValidation allowBlank="1" showInputMessage="1" showErrorMessage="1" prompt="Selecciona Clase en la columna con este encabezado. La lista de clases se actualizará a partir de la columna B de la tabla Programación de tareas. Presiona ALT + FLECHA ABAJO para abrir la lista desplegable y luego ENTRAR para hacer la selección." sqref="C3"/>
    <dataValidation allowBlank="1" showInputMessage="1" showErrorMessage="1" prompt="Escribe la tarea o asignación de la clase correspondiente en la columna C, en la columna con este encabezado." sqref="D3"/>
    <dataValidation type="list" errorStyle="warning" allowBlank="1" showInputMessage="1" showErrorMessage="1" error="La entrada no coincide con los elementos de la lista. Selecciona No, presiona ALT+FLECHA ABAJO y ENTRAR para seleccionar una nueva entrada, y CANCELAR para borrar la selección." sqref="C4:C12">
      <formula1>Clases</formula1>
    </dataValidation>
  </dataValidations>
  <hyperlinks>
    <hyperlink ref="B1" location="'Weekly Task Schedule'!A1" tooltip="Selecciona esta opción para ver la hoja de cálculo Programación de tareas semanales." display="A Programación de tareas semanales"/>
    <hyperlink ref="B1:C1" location="'Programación De Tareas Seman...'!A1" tooltip="Selecciona esta opción para ver la hoja de cálculo Programación de tareas semanales." display="A Programación de tareas semanales"/>
  </hyperlinks>
  <printOptions horizontalCentered="1"/>
  <pageMargins left="0.7" right="0.7" top="0.75" bottom="0.75" header="0.3" footer="0.3"/>
  <pageSetup paperSize="9" scale="72"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8</vt:i4>
      </vt:variant>
    </vt:vector>
  </HeadingPairs>
  <TitlesOfParts>
    <vt:vector size="10" baseType="lpstr">
      <vt:lpstr>Programación De Tareas Seman...</vt:lpstr>
      <vt:lpstr>Lista de tareas</vt:lpstr>
      <vt:lpstr>CampoQuién</vt:lpstr>
      <vt:lpstr>Clases</vt:lpstr>
      <vt:lpstr>FechaDeInicio</vt:lpstr>
      <vt:lpstr>RegiónDeTítuloDeFila1..I3</vt:lpstr>
      <vt:lpstr>Título1</vt:lpstr>
      <vt:lpstr>TítuloDeColumna2</vt:lpstr>
      <vt:lpstr>'Lista de tareas'!Títulos_a_imprimir</vt:lpstr>
      <vt:lpstr>'Programación De Tareas Seman...'!Títulos_a_imprimir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2016-12-22T22:53:48Z</dcterms:created>
  <dcterms:modified xsi:type="dcterms:W3CDTF">2017-05-18T05:33:12Z</dcterms:modified>
</cp:coreProperties>
</file>