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08"/>
  <workbookPr/>
  <mc:AlternateContent xmlns:mc="http://schemas.openxmlformats.org/markup-compatibility/2006">
    <mc:Choice Requires="x15">
      <x15ac:absPath xmlns:x15ac="http://schemas.microsoft.com/office/spreadsheetml/2010/11/ac" url="C:\Users\admin\Desktop\es-MX\"/>
    </mc:Choice>
  </mc:AlternateContent>
  <xr:revisionPtr revIDLastSave="27" documentId="13_ncr:1_{730F4689-8329-46AB-AED8-1BEE104F7B41}" xr6:coauthVersionLast="43" xr6:coauthVersionMax="43" xr10:uidLastSave="{0A03108B-3C44-4FE2-987F-D95E40AD7DCF}"/>
  <bookViews>
    <workbookView xWindow="-120" yWindow="-120" windowWidth="28830" windowHeight="16110" xr2:uid="{00000000-000D-0000-FFFF-FFFF00000000}"/>
  </bookViews>
  <sheets>
    <sheet name="Seguimiento de deudas" sheetId="1" r:id="rId1"/>
    <sheet name="Detalles de pago de deudas" sheetId="2" r:id="rId2"/>
  </sheets>
  <definedNames>
    <definedName name="MonthlyDues">'Seguimiento de deudas'!$C$3</definedName>
    <definedName name="_xlnm.Print_Titles" localSheetId="1">'Detalles de pago de deudas'!$3:$3</definedName>
    <definedName name="_xlnm.Print_Titles" localSheetId="0">'Seguimiento de deudas'!$4:$4</definedName>
    <definedName name="TotalMonths">DATEDIF(TotalMonths,TODAY(),"m")</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 i="1" l="1"/>
  <c r="C15" i="2"/>
  <c r="C12" i="2"/>
  <c r="C13" i="2"/>
  <c r="C14" i="2"/>
  <c r="C16" i="2"/>
  <c r="C11" i="2"/>
  <c r="C7" i="2"/>
  <c r="C8" i="2"/>
  <c r="C9" i="2"/>
  <c r="C10" i="2"/>
  <c r="C6" i="2"/>
  <c r="C5" i="2"/>
  <c r="C4" i="2"/>
  <c r="E12" i="1"/>
  <c r="F12" i="1" s="1"/>
  <c r="G12" i="1"/>
  <c r="E11" i="1"/>
  <c r="F11" i="1" s="1"/>
  <c r="E10" i="1"/>
  <c r="G10" i="1"/>
  <c r="E9" i="1"/>
  <c r="F9" i="1" s="1"/>
  <c r="E8" i="1"/>
  <c r="F8" i="1" s="1"/>
  <c r="G8" i="1"/>
  <c r="E6" i="1"/>
  <c r="F6" i="1" s="1"/>
  <c r="E7" i="1"/>
  <c r="F7" i="1" s="1"/>
  <c r="G7" i="1"/>
  <c r="E5" i="1"/>
  <c r="F5" i="1" s="1"/>
  <c r="H5" i="1" s="1"/>
  <c r="G6" i="1"/>
  <c r="G9" i="1"/>
  <c r="G11" i="1"/>
  <c r="F10" i="1"/>
  <c r="H10" i="1" l="1"/>
  <c r="H8" i="1"/>
  <c r="H9" i="1"/>
  <c r="H6" i="1"/>
  <c r="H12" i="1"/>
  <c r="H11" i="1"/>
  <c r="H7" i="1"/>
</calcChain>
</file>

<file path=xl/sharedStrings.xml><?xml version="1.0" encoding="utf-8"?>
<sst xmlns="http://schemas.openxmlformats.org/spreadsheetml/2006/main" count="54" uniqueCount="33">
  <si>
    <t>Seguimiento de deudas del club</t>
  </si>
  <si>
    <t>Importe total a pagar cada mes:</t>
  </si>
  <si>
    <t>Nombre</t>
  </si>
  <si>
    <t>Nombre 1</t>
  </si>
  <si>
    <t>Nombre 2</t>
  </si>
  <si>
    <t>Nombre 3</t>
  </si>
  <si>
    <t>Nombre 4</t>
  </si>
  <si>
    <t>Nombre 5</t>
  </si>
  <si>
    <t>Nombre 6</t>
  </si>
  <si>
    <t>Nombre 7</t>
  </si>
  <si>
    <t>Nombre 8</t>
  </si>
  <si>
    <t xml:space="preserve"> </t>
  </si>
  <si>
    <t>Correo</t>
  </si>
  <si>
    <t>ejemplo1@dominio.com</t>
  </si>
  <si>
    <t>ejemplo2@dominio.com</t>
  </si>
  <si>
    <t>ejemplo3@dominio.com</t>
  </si>
  <si>
    <t>ejemplo4@dominio.com</t>
  </si>
  <si>
    <t>ejemplo5@dominio.com</t>
  </si>
  <si>
    <t>ejemplo6@dominio.com</t>
  </si>
  <si>
    <t>ejemplo7@dominio.com</t>
  </si>
  <si>
    <t>ejemplo8@dominio.com</t>
  </si>
  <si>
    <t>Teléfono</t>
  </si>
  <si>
    <t>xxx-xxx-xxx</t>
  </si>
  <si>
    <t>Fecha de incorporación</t>
  </si>
  <si>
    <t>Meses que ha sido miembro</t>
  </si>
  <si>
    <t>Detalles de pago</t>
  </si>
  <si>
    <t>Total pagado</t>
  </si>
  <si>
    <t>Total a pagar</t>
  </si>
  <si>
    <t>Detalles de pago de deudas</t>
  </si>
  <si>
    <t>Seguimiento de deudas</t>
  </si>
  <si>
    <t>Fecha</t>
  </si>
  <si>
    <t>Pagado</t>
  </si>
  <si>
    <t>El gráfico de columnas apiladas que compara la cantidad total 
pagada y total a pagar para cada miembro está en la celda.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</si>
</sst>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quot;$&quot;#,##0.00"/>
    <numFmt numFmtId="169" formatCode="&quot;$&quot;#,##0"/>
  </numFmts>
  <fonts count="24" x14ac:knownFonts="1">
    <font>
      <sz val="11"/>
      <color theme="2"/>
      <name val="Arial"/>
      <family val="2"/>
      <scheme val="minor"/>
    </font>
    <font>
      <sz val="11"/>
      <color theme="1"/>
      <name val="Arial"/>
      <family val="2"/>
      <scheme val="minor"/>
    </font>
    <font>
      <b/>
      <sz val="11"/>
      <color theme="0"/>
      <name val="Arial"/>
      <family val="2"/>
      <scheme val="minor"/>
    </font>
    <font>
      <sz val="15"/>
      <color theme="3"/>
      <name val="Arial"/>
      <family val="2"/>
      <scheme val="major"/>
    </font>
    <font>
      <sz val="12"/>
      <color theme="3"/>
      <name val="Arial"/>
      <family val="2"/>
      <scheme val="minor"/>
    </font>
    <font>
      <b/>
      <sz val="30"/>
      <color theme="4"/>
      <name val="Arial"/>
      <family val="2"/>
      <scheme val="major"/>
    </font>
    <font>
      <b/>
      <sz val="11"/>
      <color theme="4"/>
      <name val="Arial"/>
      <family val="2"/>
      <scheme val="minor"/>
    </font>
    <font>
      <sz val="11"/>
      <color theme="2"/>
      <name val="Arial"/>
      <family val="2"/>
      <scheme val="minor"/>
    </font>
    <font>
      <b/>
      <sz val="11"/>
      <color theme="10"/>
      <name val="Arial"/>
      <family val="2"/>
      <scheme val="minor"/>
    </font>
    <font>
      <sz val="11"/>
      <color theme="11"/>
      <name val="Arial"/>
      <family val="2"/>
      <scheme val="minor"/>
    </font>
    <font>
      <sz val="11"/>
      <color theme="10"/>
      <name val="Arial"/>
      <family val="2"/>
      <scheme val="minor"/>
    </font>
    <font>
      <sz val="11"/>
      <color theme="2" tint="-0.89996032593768116"/>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s>
  <fills count="35">
    <fill>
      <patternFill patternType="none"/>
    </fill>
    <fill>
      <patternFill patternType="gray125"/>
    </fill>
    <fill>
      <patternFill patternType="solid">
        <fgColor theme="1" tint="0.249977111117893"/>
        <bgColor indexed="64"/>
      </patternFill>
    </fill>
    <fill>
      <patternFill patternType="solid">
        <fgColor theme="1" tint="0.24994659260841701"/>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style="thin">
        <color rgb="FFB2B2B2"/>
      </left>
      <right style="thin">
        <color rgb="FFB2B2B2"/>
      </right>
      <top style="thin">
        <color rgb="FFB2B2B2"/>
      </top>
      <bottom style="thin">
        <color rgb="FFB2B2B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3" borderId="0">
      <alignment vertical="center" wrapText="1"/>
    </xf>
    <xf numFmtId="0" fontId="5" fillId="0" borderId="0" applyNumberFormat="0" applyFill="0" applyBorder="0" applyAlignment="0" applyProtection="0"/>
    <xf numFmtId="0" fontId="3" fillId="0" borderId="0" applyNumberFormat="0" applyFill="0" applyAlignment="0" applyProtection="0"/>
    <xf numFmtId="0" fontId="4" fillId="0" borderId="0" applyNumberFormat="0" applyFill="0" applyAlignment="0" applyProtection="0"/>
    <xf numFmtId="0" fontId="10" fillId="0" borderId="0" applyNumberFormat="0" applyFill="0" applyBorder="0" applyAlignment="0" applyProtection="0"/>
    <xf numFmtId="0" fontId="9" fillId="3" borderId="0" applyNumberFormat="0" applyFill="0" applyBorder="0" applyAlignment="0" applyProtection="0">
      <alignment vertical="center"/>
    </xf>
    <xf numFmtId="167" fontId="7" fillId="0" borderId="0" applyFill="0" applyBorder="0" applyAlignment="0" applyProtection="0"/>
    <xf numFmtId="165" fontId="7" fillId="0" borderId="0" applyFill="0" applyBorder="0" applyAlignment="0" applyProtection="0"/>
    <xf numFmtId="166" fontId="7" fillId="0" borderId="0" applyFill="0" applyBorder="0" applyAlignment="0" applyProtection="0"/>
    <xf numFmtId="164" fontId="7" fillId="0" borderId="0" applyFill="0" applyBorder="0" applyAlignment="0" applyProtection="0"/>
    <xf numFmtId="9" fontId="7" fillId="0" borderId="0" applyFill="0" applyBorder="0" applyAlignment="0" applyProtection="0"/>
    <xf numFmtId="0" fontId="11" fillId="4" borderId="1" applyNumberFormat="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3" applyNumberFormat="0" applyAlignment="0" applyProtection="0"/>
    <xf numFmtId="0" fontId="17" fillId="9" borderId="4" applyNumberFormat="0" applyAlignment="0" applyProtection="0"/>
    <xf numFmtId="0" fontId="18" fillId="9" borderId="3" applyNumberFormat="0" applyAlignment="0" applyProtection="0"/>
    <xf numFmtId="0" fontId="19" fillId="0" borderId="5" applyNumberFormat="0" applyFill="0" applyAlignment="0" applyProtection="0"/>
    <xf numFmtId="0" fontId="2" fillId="10" borderId="6"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7" applyNumberFormat="0" applyFill="0" applyAlignment="0" applyProtection="0"/>
    <xf numFmtId="0" fontId="2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22">
    <xf numFmtId="0" fontId="0" fillId="3" borderId="0" xfId="0">
      <alignment vertical="center" wrapText="1"/>
    </xf>
    <xf numFmtId="0" fontId="0" fillId="3" borderId="0" xfId="0" applyAlignment="1">
      <alignment vertical="center"/>
    </xf>
    <xf numFmtId="0" fontId="0" fillId="2" borderId="0" xfId="0" applyFill="1" applyAlignment="1">
      <alignment vertical="center"/>
    </xf>
    <xf numFmtId="0" fontId="0" fillId="2" borderId="0" xfId="0" applyFill="1" applyAlignment="1">
      <alignment horizontal="right" vertical="center" indent="2"/>
    </xf>
    <xf numFmtId="14" fontId="0" fillId="3" borderId="0" xfId="0" applyNumberFormat="1" applyAlignment="1">
      <alignment horizontal="right" vertical="center" indent="2"/>
    </xf>
    <xf numFmtId="0" fontId="2" fillId="2" borderId="0" xfId="0" applyFont="1" applyFill="1" applyAlignment="1">
      <alignment horizontal="left" vertical="center"/>
    </xf>
    <xf numFmtId="0" fontId="0" fillId="3" borderId="0" xfId="0" applyAlignment="1">
      <alignment horizontal="left" vertical="center" indent="1"/>
    </xf>
    <xf numFmtId="0" fontId="7" fillId="3" borderId="0" xfId="0" applyFont="1">
      <alignment vertical="center" wrapText="1"/>
    </xf>
    <xf numFmtId="0" fontId="7" fillId="3" borderId="0" xfId="0" applyFont="1" applyAlignment="1">
      <alignment horizontal="left" vertical="center" indent="1"/>
    </xf>
    <xf numFmtId="0" fontId="7" fillId="3" borderId="0" xfId="0" applyFont="1" applyAlignment="1">
      <alignment horizontal="right" vertical="center" indent="2"/>
    </xf>
    <xf numFmtId="0" fontId="8" fillId="2" borderId="0" xfId="4" applyFont="1" applyFill="1" applyAlignment="1">
      <alignment horizontal="left" vertical="center" indent="3"/>
    </xf>
    <xf numFmtId="0" fontId="0" fillId="3" borderId="0" xfId="0" applyAlignment="1">
      <alignment horizontal="left" vertical="center"/>
    </xf>
    <xf numFmtId="0" fontId="7" fillId="3" borderId="0" xfId="0" applyFont="1" applyAlignment="1">
      <alignment vertical="center"/>
    </xf>
    <xf numFmtId="0" fontId="10" fillId="3" borderId="0" xfId="4" applyFill="1" applyAlignment="1">
      <alignment vertical="center" wrapText="1"/>
    </xf>
    <xf numFmtId="168" fontId="0" fillId="3" borderId="0" xfId="0" applyNumberFormat="1" applyAlignment="1">
      <alignment horizontal="right" vertical="center" indent="2"/>
    </xf>
    <xf numFmtId="0" fontId="0" fillId="3" borderId="0" xfId="0" applyAlignment="1">
      <alignment horizontal="right" vertical="center" indent="2"/>
    </xf>
    <xf numFmtId="0" fontId="5" fillId="2" borderId="0" xfId="1" applyFill="1" applyAlignment="1">
      <alignment horizontal="left" vertical="center"/>
    </xf>
    <xf numFmtId="0" fontId="3" fillId="2" borderId="0" xfId="2" applyFill="1" applyAlignment="1">
      <alignment horizontal="center" vertical="center" wrapText="1"/>
    </xf>
    <xf numFmtId="0" fontId="3" fillId="2" borderId="0" xfId="2" applyFill="1" applyAlignment="1">
      <alignment horizontal="center" vertical="center"/>
    </xf>
    <xf numFmtId="169" fontId="6" fillId="2" borderId="0" xfId="0" applyNumberFormat="1" applyFont="1" applyFill="1" applyAlignment="1">
      <alignment horizontal="left" vertical="center"/>
    </xf>
    <xf numFmtId="0" fontId="8" fillId="2" borderId="0" xfId="4" applyFont="1" applyFill="1" applyAlignment="1">
      <alignment horizontal="right" vertical="center" indent="4"/>
    </xf>
    <xf numFmtId="0" fontId="5" fillId="3" borderId="0" xfId="1" applyFill="1" applyAlignment="1">
      <alignment horizontal="left" vertical="center"/>
    </xf>
  </cellXfs>
  <cellStyles count="49">
    <cellStyle name="20% - Énfasis1" xfId="26" builtinId="30" customBuiltin="1"/>
    <cellStyle name="20% - Énfasis2" xfId="30" builtinId="34" customBuiltin="1"/>
    <cellStyle name="20% - Énfasis3" xfId="34" builtinId="38" customBuiltin="1"/>
    <cellStyle name="20% - Énfasis4" xfId="38" builtinId="42" customBuiltin="1"/>
    <cellStyle name="20% - Énfasis5" xfId="42" builtinId="46" customBuiltin="1"/>
    <cellStyle name="20% - Énfasis6" xfId="46" builtinId="50" customBuiltin="1"/>
    <cellStyle name="40% - Énfasis1" xfId="27" builtinId="31" customBuiltin="1"/>
    <cellStyle name="40% - Énfasis2" xfId="31" builtinId="35" customBuiltin="1"/>
    <cellStyle name="40% - Énfasis3" xfId="35" builtinId="39" customBuiltin="1"/>
    <cellStyle name="40% - Énfasis4" xfId="39" builtinId="43" customBuiltin="1"/>
    <cellStyle name="40% - Énfasis5" xfId="43" builtinId="47" customBuiltin="1"/>
    <cellStyle name="40% - Énfasis6" xfId="47" builtinId="51" customBuiltin="1"/>
    <cellStyle name="60% - Énfasis1" xfId="28" builtinId="32" customBuiltin="1"/>
    <cellStyle name="60% - Énfasis2" xfId="32" builtinId="36" customBuiltin="1"/>
    <cellStyle name="60% - Énfasis3" xfId="36" builtinId="40" customBuiltin="1"/>
    <cellStyle name="60% - Énfasis4" xfId="40" builtinId="44" customBuiltin="1"/>
    <cellStyle name="60% - Énfasis5" xfId="44" builtinId="48" customBuiltin="1"/>
    <cellStyle name="60% - Énfasis6" xfId="48" builtinId="52" customBuiltin="1"/>
    <cellStyle name="Bueno" xfId="14" builtinId="26" customBuiltin="1"/>
    <cellStyle name="Cálculo" xfId="19" builtinId="22" customBuiltin="1"/>
    <cellStyle name="Celda de comprobación" xfId="21" builtinId="23" customBuiltin="1"/>
    <cellStyle name="Celda vinculada" xfId="20" builtinId="24" customBuiltin="1"/>
    <cellStyle name="Encabezado 1" xfId="2" builtinId="16" customBuiltin="1"/>
    <cellStyle name="Encabezado 4" xfId="13" builtinId="19" customBuiltin="1"/>
    <cellStyle name="Énfasis1" xfId="25" builtinId="29" customBuiltin="1"/>
    <cellStyle name="Énfasis2" xfId="29" builtinId="33" customBuiltin="1"/>
    <cellStyle name="Énfasis3" xfId="33" builtinId="37" customBuiltin="1"/>
    <cellStyle name="Énfasis4" xfId="37" builtinId="41" customBuiltin="1"/>
    <cellStyle name="Énfasis5" xfId="41" builtinId="45" customBuiltin="1"/>
    <cellStyle name="Énfasis6" xfId="45" builtinId="49" customBuiltin="1"/>
    <cellStyle name="Entrada" xfId="17" builtinId="20" customBuiltin="1"/>
    <cellStyle name="Hipervínculo" xfId="4" builtinId="8" customBuiltin="1"/>
    <cellStyle name="Hipervínculo visitado" xfId="5" builtinId="9" customBuiltin="1"/>
    <cellStyle name="Incorrecto" xfId="15" builtinId="27" customBuiltin="1"/>
    <cellStyle name="Millares" xfId="6" builtinId="3" customBuiltin="1"/>
    <cellStyle name="Millares [0]" xfId="7" builtinId="6" customBuiltin="1"/>
    <cellStyle name="Moneda" xfId="8" builtinId="4" customBuiltin="1"/>
    <cellStyle name="Moneda [0]" xfId="9" builtinId="7" customBuiltin="1"/>
    <cellStyle name="Neutral" xfId="16" builtinId="28" customBuiltin="1"/>
    <cellStyle name="Normal" xfId="0" builtinId="0" customBuiltin="1"/>
    <cellStyle name="Notas" xfId="11" builtinId="10" customBuiltin="1"/>
    <cellStyle name="Porcentaje" xfId="10" builtinId="5" customBuiltin="1"/>
    <cellStyle name="Salida" xfId="18" builtinId="21" customBuiltin="1"/>
    <cellStyle name="Texto de advertencia" xfId="22" builtinId="11" customBuiltin="1"/>
    <cellStyle name="Texto explicativo" xfId="23" builtinId="53" customBuiltin="1"/>
    <cellStyle name="Título" xfId="1" builtinId="15" customBuiltin="1"/>
    <cellStyle name="Título 2" xfId="3" builtinId="17" customBuiltin="1"/>
    <cellStyle name="Título 3" xfId="12" builtinId="18" customBuiltin="1"/>
    <cellStyle name="Total" xfId="24" builtinId="25" customBuiltin="1"/>
  </cellStyles>
  <dxfs count="23">
    <dxf>
      <font>
        <color theme="4"/>
      </font>
    </dxf>
    <dxf>
      <numFmt numFmtId="168" formatCode="&quot;$&quot;#,##0.00"/>
      <alignment horizontal="right" vertical="center" textRotation="0" wrapText="0" indent="2" justifyLastLine="0" shrinkToFit="0" readingOrder="0"/>
    </dxf>
    <dxf>
      <numFmt numFmtId="168" formatCode="&quot;$&quot;#,##0.00"/>
      <alignment horizontal="right" vertical="center" textRotation="0" wrapText="0" indent="2" justifyLastLine="0" shrinkToFit="0" readingOrder="0"/>
    </dxf>
    <dxf>
      <alignment horizontal="right" vertical="center" textRotation="0" wrapText="0" indent="2" justifyLastLine="0" shrinkToFit="0" readingOrder="0"/>
    </dxf>
    <dxf>
      <numFmt numFmtId="168" formatCode="&quot;$&quot;#,##0.00"/>
      <alignment horizontal="right" vertical="center" textRotation="0" wrapText="0" indent="2" justifyLastLine="0" shrinkToFit="0" readingOrder="0"/>
    </dxf>
    <dxf>
      <alignment horizontal="right" vertical="center" textRotation="0" wrapText="0" indent="2" justifyLastLine="0" shrinkToFit="0" readingOrder="0"/>
    </dxf>
    <dxf>
      <alignment horizontal="right" vertical="center" textRotation="0" wrapText="0" indent="2" justifyLastLine="0" shrinkToFit="0" readingOrder="0"/>
    </dxf>
    <dxf>
      <alignment horizontal="right" vertical="center" textRotation="0" wrapText="0" indent="2" justifyLastLine="0" shrinkToFit="0" readingOrder="0"/>
    </dxf>
    <dxf>
      <numFmt numFmtId="19" formatCode="dd/mm/yyyy"/>
      <alignment horizontal="right" vertical="center" textRotation="0" wrapText="0" indent="2"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general" vertical="center" textRotation="0" wrapText="1" indent="0"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numFmt numFmtId="168" formatCode="&quot;$&quot;#,##0.00"/>
      <alignment horizontal="right" vertical="center" textRotation="0" wrapText="0" indent="2" justifyLastLine="0" shrinkToFit="0" readingOrder="0"/>
    </dxf>
    <dxf>
      <numFmt numFmtId="19" formatCode="dd/mm/yyyy"/>
      <alignment horizontal="right" vertical="center" textRotation="0" wrapText="0" indent="2" justifyLastLine="0" shrinkToFit="0" readingOrder="0"/>
    </dxf>
    <dxf>
      <alignment horizontal="left" vertical="center" textRotation="0" wrapText="0" indent="1" justifyLastLine="0" shrinkToFit="0" readingOrder="0"/>
    </dxf>
    <dxf>
      <alignment horizontal="general" vertical="center" textRotation="0" wrapText="0" indent="0" justifyLastLine="0" shrinkToFit="0" readingOrder="0"/>
    </dxf>
    <dxf>
      <font>
        <strike val="0"/>
        <outline val="0"/>
        <shadow val="0"/>
        <u val="none"/>
        <vertAlign val="baseline"/>
        <sz val="11"/>
        <color theme="2"/>
        <name val="Arial"/>
        <scheme val="minor"/>
      </font>
    </dxf>
    <dxf>
      <font>
        <strike val="0"/>
        <outline val="0"/>
        <shadow val="0"/>
        <u val="none"/>
        <vertAlign val="baseline"/>
        <sz val="11"/>
        <color theme="2"/>
        <name val="Arial"/>
        <scheme val="minor"/>
      </font>
    </dxf>
    <dxf>
      <font>
        <b/>
        <i val="0"/>
        <color theme="1" tint="0.24994659260841701"/>
      </font>
      <fill>
        <patternFill>
          <bgColor theme="2"/>
        </patternFill>
      </fill>
    </dxf>
    <dxf>
      <font>
        <b/>
        <i val="0"/>
        <color theme="1" tint="0.24994659260841701"/>
      </font>
      <fill>
        <patternFill>
          <bgColor theme="2"/>
        </patternFill>
      </fill>
    </dxf>
    <dxf>
      <border>
        <horizontal style="thin">
          <color theme="2" tint="-0.24994659260841701"/>
        </horizontal>
      </border>
    </dxf>
  </dxfs>
  <tableStyles count="1" defaultPivotStyle="PivotStyleLight16">
    <tableStyle name="Seguimiento de deudas" pivot="0" count="3" xr9:uid="{00000000-0011-0000-FFFF-FFFF00000000}">
      <tableStyleElement type="wholeTable" dxfId="22"/>
      <tableStyleElement type="headerRow" dxfId="21"/>
      <tableStyleElement type="totalRow" dxfId="2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'Seguimiento de deudas'!$G$4</c:f>
              <c:strCache>
                <c:ptCount val="1"/>
                <c:pt idx="0">
                  <c:v>Total pagado</c:v>
                </c:pt>
              </c:strCache>
            </c:strRef>
          </c:tx>
          <c:spPr>
            <a:solidFill>
              <a:schemeClr val="accent2"/>
            </a:solidFill>
            <a:ln>
              <a:noFill/>
            </a:ln>
            <a:effectLst>
              <a:outerShdw blurRad="57150" dist="19050" dir="5400000" algn="ctr" rotWithShape="0">
                <a:srgbClr val="000000">
                  <a:alpha val="63000"/>
                </a:srgbClr>
              </a:outerShdw>
            </a:effectLst>
          </c:spPr>
          <c:invertIfNegative val="0"/>
          <c:cat>
            <c:strRef>
              <c:f>'Seguimiento de deudas'!$B$5:$B$13</c:f>
              <c:strCache>
                <c:ptCount val="8"/>
                <c:pt idx="0">
                  <c:v>Nombre 1</c:v>
                </c:pt>
                <c:pt idx="1">
                  <c:v>Nombre 2</c:v>
                </c:pt>
                <c:pt idx="2">
                  <c:v>Nombre 3</c:v>
                </c:pt>
                <c:pt idx="3">
                  <c:v>Nombre 4</c:v>
                </c:pt>
                <c:pt idx="4">
                  <c:v>Nombre 5</c:v>
                </c:pt>
                <c:pt idx="5">
                  <c:v>Nombre 6</c:v>
                </c:pt>
                <c:pt idx="6">
                  <c:v>Nombre 7</c:v>
                </c:pt>
                <c:pt idx="7">
                  <c:v>Nombre 8</c:v>
                </c:pt>
              </c:strCache>
            </c:strRef>
          </c:cat>
          <c:val>
            <c:numRef>
              <c:f>'Seguimiento de deudas'!$G$5:$G$13</c:f>
              <c:numCache>
                <c:formatCode>"$"#,##0.00</c:formatCode>
                <c:ptCount val="9"/>
                <c:pt idx="0">
                  <c:v>45</c:v>
                </c:pt>
                <c:pt idx="1">
                  <c:v>30</c:v>
                </c:pt>
                <c:pt idx="2">
                  <c:v>15</c:v>
                </c:pt>
                <c:pt idx="3">
                  <c:v>30</c:v>
                </c:pt>
                <c:pt idx="4">
                  <c:v>30</c:v>
                </c:pt>
                <c:pt idx="5">
                  <c:v>30</c:v>
                </c:pt>
                <c:pt idx="6">
                  <c:v>15</c:v>
                </c:pt>
                <c:pt idx="7">
                  <c:v>15</c:v>
                </c:pt>
              </c:numCache>
            </c:numRef>
          </c:val>
          <c:extLst>
            <c:ext xmlns:c16="http://schemas.microsoft.com/office/drawing/2014/chart" uri="{C3380CC4-5D6E-409C-BE32-E72D297353CC}">
              <c16:uniqueId val="{00000000-A22A-4D4E-823F-5C858DBF4F4D}"/>
            </c:ext>
          </c:extLst>
        </c:ser>
        <c:ser>
          <c:idx val="1"/>
          <c:order val="1"/>
          <c:tx>
            <c:strRef>
              <c:f>'Seguimiento de deudas'!$H$4</c:f>
              <c:strCache>
                <c:ptCount val="1"/>
                <c:pt idx="0">
                  <c:v>Total a pagar</c:v>
                </c:pt>
              </c:strCache>
            </c:strRef>
          </c:tx>
          <c:spPr>
            <a:solidFill>
              <a:schemeClr val="accent1"/>
            </a:solidFill>
            <a:ln>
              <a:noFill/>
            </a:ln>
            <a:effectLst>
              <a:outerShdw blurRad="57150" dist="19050" dir="5400000" algn="ctr" rotWithShape="0">
                <a:srgbClr val="000000">
                  <a:alpha val="63000"/>
                </a:srgbClr>
              </a:outerShdw>
            </a:effectLst>
          </c:spPr>
          <c:invertIfNegative val="0"/>
          <c:cat>
            <c:strRef>
              <c:f>'Seguimiento de deudas'!$B$5:$B$13</c:f>
              <c:strCache>
                <c:ptCount val="8"/>
                <c:pt idx="0">
                  <c:v>Nombre 1</c:v>
                </c:pt>
                <c:pt idx="1">
                  <c:v>Nombre 2</c:v>
                </c:pt>
                <c:pt idx="2">
                  <c:v>Nombre 3</c:v>
                </c:pt>
                <c:pt idx="3">
                  <c:v>Nombre 4</c:v>
                </c:pt>
                <c:pt idx="4">
                  <c:v>Nombre 5</c:v>
                </c:pt>
                <c:pt idx="5">
                  <c:v>Nombre 6</c:v>
                </c:pt>
                <c:pt idx="6">
                  <c:v>Nombre 7</c:v>
                </c:pt>
                <c:pt idx="7">
                  <c:v>Nombre 8</c:v>
                </c:pt>
              </c:strCache>
            </c:strRef>
          </c:cat>
          <c:val>
            <c:numRef>
              <c:f>'Seguimiento de deudas'!$H$5:$H$13</c:f>
              <c:numCache>
                <c:formatCode>"$"#,##0.00</c:formatCode>
                <c:ptCount val="9"/>
                <c:pt idx="0">
                  <c:v>15</c:v>
                </c:pt>
                <c:pt idx="1">
                  <c:v>30</c:v>
                </c:pt>
                <c:pt idx="2">
                  <c:v>45</c:v>
                </c:pt>
                <c:pt idx="3">
                  <c:v>0</c:v>
                </c:pt>
                <c:pt idx="4">
                  <c:v>0</c:v>
                </c:pt>
                <c:pt idx="5">
                  <c:v>0</c:v>
                </c:pt>
                <c:pt idx="6">
                  <c:v>15</c:v>
                </c:pt>
                <c:pt idx="7">
                  <c:v>15</c:v>
                </c:pt>
              </c:numCache>
            </c:numRef>
          </c:val>
          <c:extLst>
            <c:ext xmlns:c16="http://schemas.microsoft.com/office/drawing/2014/chart" uri="{C3380CC4-5D6E-409C-BE32-E72D297353CC}">
              <c16:uniqueId val="{00000001-A22A-4D4E-823F-5C858DBF4F4D}"/>
            </c:ext>
          </c:extLst>
        </c:ser>
        <c:dLbls>
          <c:showLegendKey val="0"/>
          <c:showVal val="0"/>
          <c:showCatName val="0"/>
          <c:showSerName val="0"/>
          <c:showPercent val="0"/>
          <c:showBubbleSize val="0"/>
        </c:dLbls>
        <c:gapWidth val="148"/>
        <c:overlap val="100"/>
        <c:axId val="565035976"/>
        <c:axId val="565036368"/>
      </c:barChart>
      <c:catAx>
        <c:axId val="565035976"/>
        <c:scaling>
          <c:orientation val="minMax"/>
        </c:scaling>
        <c:delete val="0"/>
        <c:axPos val="b"/>
        <c:numFmt formatCode="General" sourceLinked="1"/>
        <c:majorTickMark val="none"/>
        <c:minorTickMark val="none"/>
        <c:tickLblPos val="low"/>
        <c:spPr>
          <a:noFill/>
          <a:ln w="3175" cap="flat" cmpd="sng" algn="ctr">
            <a:solidFill>
              <a:schemeClr val="bg2">
                <a:lumMod val="75000"/>
              </a:schemeClr>
            </a:solidFill>
            <a:round/>
          </a:ln>
          <a:effectLst/>
        </c:spPr>
        <c:txPr>
          <a:bodyPr rot="-2700000" spcFirstLastPara="1" vertOverflow="ellipsis" wrap="square" anchor="ctr" anchorCtr="1"/>
          <a:lstStyle/>
          <a:p>
            <a:pPr>
              <a:defRPr sz="1100" b="0" i="0" u="none" strike="noStrike" kern="1200" baseline="0">
                <a:solidFill>
                  <a:schemeClr val="bg1"/>
                </a:solidFill>
                <a:latin typeface="+mn-lt"/>
                <a:ea typeface="+mn-ea"/>
                <a:cs typeface="+mn-cs"/>
              </a:defRPr>
            </a:pPr>
            <a:endParaRPr lang="es-ES"/>
          </a:p>
        </c:txPr>
        <c:crossAx val="565036368"/>
        <c:crosses val="autoZero"/>
        <c:auto val="1"/>
        <c:lblAlgn val="ctr"/>
        <c:lblOffset val="100"/>
        <c:noMultiLvlLbl val="0"/>
      </c:catAx>
      <c:valAx>
        <c:axId val="565036368"/>
        <c:scaling>
          <c:orientation val="minMax"/>
        </c:scaling>
        <c:delete val="0"/>
        <c:axPos val="l"/>
        <c:majorGridlines>
          <c:spPr>
            <a:ln w="3175" cap="flat" cmpd="sng" algn="ctr">
              <a:solidFill>
                <a:schemeClr val="bg2">
                  <a:lumMod val="75000"/>
                </a:schemeClr>
              </a:solidFill>
              <a:round/>
            </a:ln>
            <a:effectLst/>
          </c:spPr>
        </c:majorGridlines>
        <c:numFmt formatCode="&quot;$&quot;#,##0.00" sourceLinked="1"/>
        <c:majorTickMark val="none"/>
        <c:minorTickMark val="none"/>
        <c:tickLblPos val="nextTo"/>
        <c:spPr>
          <a:noFill/>
          <a:ln w="3175">
            <a:noFill/>
          </a:ln>
          <a:effectLst/>
        </c:spPr>
        <c:txPr>
          <a:bodyPr rot="-6000000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ES"/>
          </a:p>
        </c:txPr>
        <c:crossAx val="565035976"/>
        <c:crosses val="autoZero"/>
        <c:crossBetween val="between"/>
      </c:valAx>
      <c:spPr>
        <a:noFill/>
        <a:ln>
          <a:noFill/>
        </a:ln>
        <a:effectLst/>
      </c:spPr>
    </c:plotArea>
    <c:legend>
      <c:legendPos val="t"/>
      <c:layout>
        <c:manualLayout>
          <c:xMode val="edge"/>
          <c:yMode val="edge"/>
          <c:x val="0.74412854081862523"/>
          <c:y val="2.9126213592233011E-2"/>
          <c:w val="0.24826012017958829"/>
          <c:h val="5.5220803710215836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
              <a:ea typeface=""/>
              <a:cs typeface=""/>
            </a:defRPr>
          </a:pPr>
          <a:endParaRPr lang="es-ES"/>
        </a:p>
      </c:txPr>
    </c:legend>
    <c:plotVisOnly val="1"/>
    <c:dispBlanksAs val="gap"/>
    <c:showDLblsOverMax val="0"/>
  </c:chart>
  <c:spPr>
    <a:solidFill>
      <a:schemeClr val="tx1">
        <a:lumMod val="75000"/>
        <a:lumOff val="25000"/>
      </a:schemeClr>
    </a:solidFill>
    <a:ln>
      <a:noFill/>
    </a:ln>
    <a:effectLst/>
  </c:spPr>
  <c:txPr>
    <a:bodyPr/>
    <a:lstStyle/>
    <a:p>
      <a:pPr>
        <a:defRPr sz="1100" b="0">
          <a:solidFill>
            <a:schemeClr val="bg1"/>
          </a:solidFill>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Detalles de pago de deudas'!A1"/><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Seguimiento de deudas'!A1"/></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209550</xdr:rowOff>
    </xdr:from>
    <xdr:to>
      <xdr:col>8</xdr:col>
      <xdr:colOff>0</xdr:colOff>
      <xdr:row>1</xdr:row>
      <xdr:rowOff>4124325</xdr:rowOff>
    </xdr:to>
    <xdr:graphicFrame macro="">
      <xdr:nvGraphicFramePr>
        <xdr:cNvPr id="3" name="Total pagado frente a vencido" descr="Gráfico de columnas apiladas que compara la cantidad total pagada y el total a pagar para cada miembro">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7</xdr:col>
      <xdr:colOff>1085850</xdr:colOff>
      <xdr:row>2</xdr:row>
      <xdr:rowOff>85725</xdr:rowOff>
    </xdr:from>
    <xdr:to>
      <xdr:col>7</xdr:col>
      <xdr:colOff>1314450</xdr:colOff>
      <xdr:row>2</xdr:row>
      <xdr:rowOff>314325</xdr:rowOff>
    </xdr:to>
    <xdr:pic>
      <xdr:nvPicPr>
        <xdr:cNvPr id="4" name="Flecha derecha" descr="Flecha derecha">
          <a:hlinkClick xmlns:r="http://schemas.openxmlformats.org/officeDocument/2006/relationships" r:id="rId2" tooltip="Haz clic para ver los detalles de pag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420100" y="5086350"/>
          <a:ext cx="228600" cy="228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1</xdr:row>
      <xdr:rowOff>85725</xdr:rowOff>
    </xdr:from>
    <xdr:to>
      <xdr:col>1</xdr:col>
      <xdr:colOff>247650</xdr:colOff>
      <xdr:row>1</xdr:row>
      <xdr:rowOff>314325</xdr:rowOff>
    </xdr:to>
    <xdr:pic>
      <xdr:nvPicPr>
        <xdr:cNvPr id="2" name="Flecha izquierda" descr="Flecha izquierda">
          <a:hlinkClick xmlns:r="http://schemas.openxmlformats.org/officeDocument/2006/relationships" r:id="rId1" tooltip="Haga clic para ver el Seguimiento de deudas"/>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0500" y="704850"/>
          <a:ext cx="228600" cy="2286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SeguimientoDeDeudas" displayName="SeguimientoDeDeudas" ref="B4:H12" headerRowDxfId="19">
  <autoFilter ref="B4:H12" xr:uid="{00000000-0009-0000-0100-000001000000}"/>
  <tableColumns count="7">
    <tableColumn id="9" xr3:uid="{00000000-0010-0000-0000-000009000000}" name="Nombre" totalsRowLabel="Total" dataDxfId="13" totalsRowDxfId="12"/>
    <tableColumn id="4" xr3:uid="{00000000-0010-0000-0000-000004000000}" name="Correo" dataDxfId="11" dataCellStyle="Hipervínculo"/>
    <tableColumn id="7" xr3:uid="{00000000-0010-0000-0000-000007000000}" name="Teléfono" dataDxfId="10" totalsRowDxfId="9"/>
    <tableColumn id="1" xr3:uid="{00000000-0010-0000-0000-000001000000}" name="Fecha de incorporación" dataDxfId="8" totalsRowDxfId="7"/>
    <tableColumn id="3" xr3:uid="{00000000-0010-0000-0000-000003000000}" name="Meses que ha sido miembro" dataDxfId="6" totalsRowDxfId="5">
      <calculatedColumnFormula>DATEDIF(SeguimientoDeDeudas[[#This Row],[Fecha de incorporación]],TODAY(),"m")+1</calculatedColumnFormula>
    </tableColumn>
    <tableColumn id="8" xr3:uid="{00000000-0010-0000-0000-000008000000}" name="Total pagado" dataDxfId="4" totalsRowDxfId="3">
      <calculatedColumnFormula>SUMIF(DuesDetails[Nombre],SeguimientoDeDeudas[[#This Row],[Nombre]],DuesDetails[Pagado])</calculatedColumnFormula>
    </tableColumn>
    <tableColumn id="2" xr3:uid="{00000000-0010-0000-0000-000002000000}" name="Total a pagar" totalsRowFunction="sum" dataDxfId="2" totalsRowDxfId="1">
      <calculatedColumnFormula>IFERROR(IF(SeguimientoDeDeudas[[#This Row],[Fecha de incorporación]]&lt;&gt;"",(SeguimientoDeDeudas[[#This Row],[Meses que ha sido miembro]]*MonthlyDues)-SeguimientoDeDeudas[[#This Row],[Total pagado]],""),"")</calculatedColumnFormula>
    </tableColumn>
  </tableColumns>
  <tableStyleInfo name="Seguimiento de deudas" showFirstColumn="0" showLastColumn="0" showRowStripes="1" showColumnStripes="0"/>
  <extLst>
    <ext xmlns:x14="http://schemas.microsoft.com/office/spreadsheetml/2009/9/main" uri="{504A1905-F514-4f6f-8877-14C23A59335A}">
      <x14:table altTextSummary="Escribe el nombre, el correo electrónico, el número de teléfono y la fecha de unión en esta tabla. Los importes de Total pagado Total a pagar se calculan automáticament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DuesDetails" displayName="DuesDetails" ref="B3:D16" totalsRowShown="0" headerRowDxfId="18" dataDxfId="17">
  <autoFilter ref="B3:D16" xr:uid="{00000000-0009-0000-0100-000002000000}"/>
  <tableColumns count="3">
    <tableColumn id="1" xr3:uid="{00000000-0010-0000-0100-000001000000}" name="Nombre" dataDxfId="16"/>
    <tableColumn id="3" xr3:uid="{00000000-0010-0000-0100-000003000000}" name="Fecha" dataDxfId="15"/>
    <tableColumn id="4" xr3:uid="{00000000-0010-0000-0100-000004000000}" name="Pagado" dataDxfId="14"/>
  </tableColumns>
  <tableStyleInfo name="Seguimiento de deudas" showFirstColumn="0" showLastColumn="0" showRowStripes="1" showColumnStripes="0"/>
  <extLst>
    <ext xmlns:x14="http://schemas.microsoft.com/office/spreadsheetml/2009/9/main" uri="{504A1905-F514-4f6f-8877-14C23A59335A}">
      <x14:table altTextSummary="Escribe el nombre, la fecha y el importe pagado en esta tabla"/>
    </ext>
  </extLst>
</table>
</file>

<file path=xl/theme/theme1.xml><?xml version="1.0" encoding="utf-8"?>
<a:theme xmlns:a="http://schemas.openxmlformats.org/drawingml/2006/main" name="Office Theme">
  <a:themeElements>
    <a:clrScheme name="Dues Tracker">
      <a:dk1>
        <a:sysClr val="windowText" lastClr="000000"/>
      </a:dk1>
      <a:lt1>
        <a:sysClr val="window" lastClr="FFFFFF"/>
      </a:lt1>
      <a:dk2>
        <a:srgbClr val="464646"/>
      </a:dk2>
      <a:lt2>
        <a:srgbClr val="F0F0F0"/>
      </a:lt2>
      <a:accent1>
        <a:srgbClr val="FFE725"/>
      </a:accent1>
      <a:accent2>
        <a:srgbClr val="1ECBCE"/>
      </a:accent2>
      <a:accent3>
        <a:srgbClr val="BF1A8D"/>
      </a:accent3>
      <a:accent4>
        <a:srgbClr val="7FAC39"/>
      </a:accent4>
      <a:accent5>
        <a:srgbClr val="FF6927"/>
      </a:accent5>
      <a:accent6>
        <a:srgbClr val="5B7799"/>
      </a:accent6>
      <a:hlink>
        <a:srgbClr val="F0F0F0"/>
      </a:hlink>
      <a:folHlink>
        <a:srgbClr val="F0F0F0"/>
      </a:folHlink>
    </a:clrScheme>
    <a:fontScheme name="Dues Tracker">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jemplo1@domain.com"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H12"/>
  <sheetViews>
    <sheetView showGridLines="0" tabSelected="1" zoomScaleNormal="100" workbookViewId="0"/>
  </sheetViews>
  <sheetFormatPr baseColWidth="10" defaultColWidth="9" defaultRowHeight="30" customHeight="1" x14ac:dyDescent="0.2"/>
  <cols>
    <col min="1" max="1" width="2.25" customWidth="1"/>
    <col min="2" max="2" width="28.625" bestFit="1" customWidth="1"/>
    <col min="3" max="3" width="26.375" customWidth="1"/>
    <col min="4" max="4" width="16.25" customWidth="1"/>
    <col min="5" max="5" width="16.375" customWidth="1"/>
    <col min="6" max="6" width="16.375" hidden="1" customWidth="1"/>
    <col min="7" max="8" width="19.5" customWidth="1"/>
    <col min="9" max="9" width="2.5" customWidth="1"/>
  </cols>
  <sheetData>
    <row r="1" spans="1:8" ht="48.75" customHeight="1" x14ac:dyDescent="0.2">
      <c r="A1" s="2"/>
      <c r="B1" s="16" t="s">
        <v>0</v>
      </c>
      <c r="C1" s="16"/>
      <c r="D1" s="16"/>
      <c r="E1" s="16"/>
      <c r="F1" s="16"/>
      <c r="G1" s="16"/>
      <c r="H1" s="16"/>
    </row>
    <row r="2" spans="1:8" ht="339" customHeight="1" x14ac:dyDescent="0.2">
      <c r="A2" s="2"/>
      <c r="B2" s="17" t="s">
        <v>32</v>
      </c>
      <c r="C2" s="18"/>
      <c r="D2" s="18"/>
      <c r="E2" s="18"/>
      <c r="F2" s="18"/>
      <c r="G2" s="18"/>
      <c r="H2" s="18"/>
    </row>
    <row r="3" spans="1:8" ht="30" customHeight="1" x14ac:dyDescent="0.2">
      <c r="A3" s="2"/>
      <c r="B3" s="5" t="s">
        <v>1</v>
      </c>
      <c r="C3" s="19">
        <v>15</v>
      </c>
      <c r="D3" s="19"/>
      <c r="E3" s="19"/>
      <c r="F3" s="3"/>
      <c r="G3" s="20" t="s">
        <v>25</v>
      </c>
      <c r="H3" s="20"/>
    </row>
    <row r="4" spans="1:8" ht="30" customHeight="1" x14ac:dyDescent="0.2">
      <c r="A4" s="2"/>
      <c r="B4" s="8" t="s">
        <v>2</v>
      </c>
      <c r="C4" s="7" t="s">
        <v>12</v>
      </c>
      <c r="D4" s="12" t="s">
        <v>21</v>
      </c>
      <c r="E4" s="7" t="s">
        <v>23</v>
      </c>
      <c r="F4" s="7" t="s">
        <v>24</v>
      </c>
      <c r="G4" s="9" t="s">
        <v>26</v>
      </c>
      <c r="H4" s="9" t="s">
        <v>27</v>
      </c>
    </row>
    <row r="5" spans="1:8" ht="30" customHeight="1" x14ac:dyDescent="0.2">
      <c r="A5" s="2"/>
      <c r="B5" s="6" t="s">
        <v>3</v>
      </c>
      <c r="C5" s="13" t="s">
        <v>13</v>
      </c>
      <c r="D5" s="11" t="s">
        <v>22</v>
      </c>
      <c r="E5" s="4">
        <f ca="1">TODAY()-90</f>
        <v>43516</v>
      </c>
      <c r="F5" s="15">
        <f ca="1">DATEDIF(SeguimientoDeDeudas[[#This Row],[Fecha de incorporación]],TODAY(),"m")+1</f>
        <v>4</v>
      </c>
      <c r="G5" s="14">
        <f>SUMIF(DuesDetails[Nombre],SeguimientoDeDeudas[[#This Row],[Nombre]],DuesDetails[Pagado])</f>
        <v>45</v>
      </c>
      <c r="H5" s="14">
        <f ca="1">IFERROR(IF(SeguimientoDeDeudas[[#This Row],[Fecha de incorporación]]&lt;&gt;"",(SeguimientoDeDeudas[[#This Row],[Meses que ha sido miembro]]*MonthlyDues)-SeguimientoDeDeudas[[#This Row],[Total pagado]],""),"")</f>
        <v>15</v>
      </c>
    </row>
    <row r="6" spans="1:8" ht="30" customHeight="1" x14ac:dyDescent="0.2">
      <c r="A6" s="2"/>
      <c r="B6" s="6" t="s">
        <v>4</v>
      </c>
      <c r="C6" s="13" t="s">
        <v>14</v>
      </c>
      <c r="D6" s="11" t="s">
        <v>22</v>
      </c>
      <c r="E6" s="4">
        <f t="shared" ref="E6:E7" ca="1" si="0">TODAY()-90</f>
        <v>43516</v>
      </c>
      <c r="F6" s="15">
        <f ca="1">DATEDIF(SeguimientoDeDeudas[[#This Row],[Fecha de incorporación]],TODAY(),"m")+1</f>
        <v>4</v>
      </c>
      <c r="G6" s="14">
        <f>SUMIF(DuesDetails[Nombre],SeguimientoDeDeudas[[#This Row],[Nombre]],DuesDetails[Pagado])</f>
        <v>30</v>
      </c>
      <c r="H6" s="14">
        <f ca="1">IFERROR(IF(SeguimientoDeDeudas[[#This Row],[Fecha de incorporación]]&lt;&gt;"",(SeguimientoDeDeudas[[#This Row],[Meses que ha sido miembro]]*MonthlyDues)-SeguimientoDeDeudas[[#This Row],[Total pagado]],""),"")</f>
        <v>30</v>
      </c>
    </row>
    <row r="7" spans="1:8" ht="30" customHeight="1" x14ac:dyDescent="0.2">
      <c r="A7" s="2"/>
      <c r="B7" s="6" t="s">
        <v>5</v>
      </c>
      <c r="C7" s="13" t="s">
        <v>15</v>
      </c>
      <c r="D7" s="11" t="s">
        <v>22</v>
      </c>
      <c r="E7" s="4">
        <f t="shared" ca="1" si="0"/>
        <v>43516</v>
      </c>
      <c r="F7" s="15">
        <f ca="1">DATEDIF(SeguimientoDeDeudas[[#This Row],[Fecha de incorporación]],TODAY(),"m")+1</f>
        <v>4</v>
      </c>
      <c r="G7" s="14">
        <f>SUMIF(DuesDetails[Nombre],SeguimientoDeDeudas[[#This Row],[Nombre]],DuesDetails[Pagado])</f>
        <v>15</v>
      </c>
      <c r="H7" s="14">
        <f ca="1">IFERROR(IF(SeguimientoDeDeudas[[#This Row],[Fecha de incorporación]]&lt;&gt;"",(SeguimientoDeDeudas[[#This Row],[Meses que ha sido miembro]]*MonthlyDues)-SeguimientoDeDeudas[[#This Row],[Total pagado]],""),"")</f>
        <v>45</v>
      </c>
    </row>
    <row r="8" spans="1:8" ht="30" customHeight="1" x14ac:dyDescent="0.2">
      <c r="A8" s="2"/>
      <c r="B8" s="6" t="s">
        <v>6</v>
      </c>
      <c r="C8" s="13" t="s">
        <v>16</v>
      </c>
      <c r="D8" s="11" t="s">
        <v>22</v>
      </c>
      <c r="E8" s="4">
        <f ca="1">TODAY()-60</f>
        <v>43546</v>
      </c>
      <c r="F8" s="15">
        <f ca="1">DATEDIF(SeguimientoDeDeudas[[#This Row],[Fecha de incorporación]],TODAY(),"m")+1</f>
        <v>2</v>
      </c>
      <c r="G8" s="14">
        <f>SUMIF(DuesDetails[Nombre],SeguimientoDeDeudas[[#This Row],[Nombre]],DuesDetails[Pagado])</f>
        <v>30</v>
      </c>
      <c r="H8" s="14">
        <f ca="1">IFERROR(IF(SeguimientoDeDeudas[[#This Row],[Fecha de incorporación]]&lt;&gt;"",(SeguimientoDeDeudas[[#This Row],[Meses que ha sido miembro]]*MonthlyDues)-SeguimientoDeDeudas[[#This Row],[Total pagado]],""),"")</f>
        <v>0</v>
      </c>
    </row>
    <row r="9" spans="1:8" ht="30" customHeight="1" x14ac:dyDescent="0.2">
      <c r="A9" s="2"/>
      <c r="B9" s="6" t="s">
        <v>7</v>
      </c>
      <c r="C9" s="13" t="s">
        <v>17</v>
      </c>
      <c r="D9" s="11" t="s">
        <v>22</v>
      </c>
      <c r="E9" s="4">
        <f ca="1">TODAY()-60</f>
        <v>43546</v>
      </c>
      <c r="F9" s="15">
        <f ca="1">DATEDIF(SeguimientoDeDeudas[[#This Row],[Fecha de incorporación]],TODAY(),"m")+1</f>
        <v>2</v>
      </c>
      <c r="G9" s="14">
        <f>SUMIF(DuesDetails[Nombre],SeguimientoDeDeudas[[#This Row],[Nombre]],DuesDetails[Pagado])</f>
        <v>30</v>
      </c>
      <c r="H9" s="14">
        <f ca="1">IFERROR(IF(SeguimientoDeDeudas[[#This Row],[Fecha de incorporación]]&lt;&gt;"",(SeguimientoDeDeudas[[#This Row],[Meses que ha sido miembro]]*MonthlyDues)-SeguimientoDeDeudas[[#This Row],[Total pagado]],""),"")</f>
        <v>0</v>
      </c>
    </row>
    <row r="10" spans="1:8" ht="30" customHeight="1" x14ac:dyDescent="0.2">
      <c r="A10" s="2"/>
      <c r="B10" s="6" t="s">
        <v>8</v>
      </c>
      <c r="C10" s="13" t="s">
        <v>18</v>
      </c>
      <c r="D10" s="11" t="s">
        <v>22</v>
      </c>
      <c r="E10" s="4">
        <f ca="1">TODAY()-60</f>
        <v>43546</v>
      </c>
      <c r="F10" s="15">
        <f ca="1">DATEDIF(SeguimientoDeDeudas[[#This Row],[Fecha de incorporación]],TODAY(),"m")+1</f>
        <v>2</v>
      </c>
      <c r="G10" s="14">
        <f>SUMIF(DuesDetails[Nombre],SeguimientoDeDeudas[[#This Row],[Nombre]],DuesDetails[Pagado])</f>
        <v>30</v>
      </c>
      <c r="H10" s="14">
        <f ca="1">IFERROR(IF(SeguimientoDeDeudas[[#This Row],[Fecha de incorporación]]&lt;&gt;"",(SeguimientoDeDeudas[[#This Row],[Meses que ha sido miembro]]*MonthlyDues)-SeguimientoDeDeudas[[#This Row],[Total pagado]],""),"")</f>
        <v>0</v>
      </c>
    </row>
    <row r="11" spans="1:8" ht="30" customHeight="1" x14ac:dyDescent="0.2">
      <c r="A11" s="2"/>
      <c r="B11" s="6" t="s">
        <v>9</v>
      </c>
      <c r="C11" s="13" t="s">
        <v>19</v>
      </c>
      <c r="D11" s="11" t="s">
        <v>22</v>
      </c>
      <c r="E11" s="4">
        <f ca="1">TODAY()-30</f>
        <v>43576</v>
      </c>
      <c r="F11" s="15">
        <f ca="1">DATEDIF(SeguimientoDeDeudas[[#This Row],[Fecha de incorporación]],TODAY(),"m")+1</f>
        <v>2</v>
      </c>
      <c r="G11" s="14">
        <f>SUMIF(DuesDetails[Nombre],SeguimientoDeDeudas[[#This Row],[Nombre]],DuesDetails[Pagado])</f>
        <v>15</v>
      </c>
      <c r="H11" s="14">
        <f ca="1">IFERROR(IF(SeguimientoDeDeudas[[#This Row],[Fecha de incorporación]]&lt;&gt;"",(SeguimientoDeDeudas[[#This Row],[Meses que ha sido miembro]]*MonthlyDues)-SeguimientoDeDeudas[[#This Row],[Total pagado]],""),"")</f>
        <v>15</v>
      </c>
    </row>
    <row r="12" spans="1:8" ht="30" customHeight="1" x14ac:dyDescent="0.2">
      <c r="A12" s="2"/>
      <c r="B12" s="6" t="s">
        <v>10</v>
      </c>
      <c r="C12" s="13" t="s">
        <v>20</v>
      </c>
      <c r="D12" s="11" t="s">
        <v>22</v>
      </c>
      <c r="E12" s="4">
        <f ca="1">TODAY()-30</f>
        <v>43576</v>
      </c>
      <c r="F12" s="15">
        <f ca="1">DATEDIF(SeguimientoDeDeudas[[#This Row],[Fecha de incorporación]],TODAY(),"m")+1</f>
        <v>2</v>
      </c>
      <c r="G12" s="14">
        <f>SUMIF(DuesDetails[Nombre],SeguimientoDeDeudas[[#This Row],[Nombre]],DuesDetails[Pagado])</f>
        <v>15</v>
      </c>
      <c r="H12" s="14">
        <f ca="1">IFERROR(IF(SeguimientoDeDeudas[[#This Row],[Fecha de incorporación]]&lt;&gt;"",(SeguimientoDeDeudas[[#This Row],[Meses que ha sido miembro]]*MonthlyDues)-SeguimientoDeDeudas[[#This Row],[Total pagado]],""),"")</f>
        <v>15</v>
      </c>
    </row>
  </sheetData>
  <mergeCells count="4">
    <mergeCell ref="B1:H1"/>
    <mergeCell ref="B2:H2"/>
    <mergeCell ref="C3:E3"/>
    <mergeCell ref="G3:H3"/>
  </mergeCells>
  <conditionalFormatting sqref="H5:H12">
    <cfRule type="expression" dxfId="0" priority="1">
      <formula>$H5&gt;0</formula>
    </cfRule>
  </conditionalFormatting>
  <dataValidations count="11">
    <dataValidation allowBlank="1" showInputMessage="1" showErrorMessage="1" prompt="Crea un seguimiento de las deudas del club en este libro. Escribe los detalles en la tabla Seguimiento de deudas en esta hoja de cálculo. El gráfico está en la celda B2. Selecciona la celda G3 para ir a la hoja de cálculo Detalles de pago" sqref="A1" xr:uid="{00000000-0002-0000-0000-000000000000}"/>
    <dataValidation allowBlank="1" showInputMessage="1" showErrorMessage="1" prompt="El título de esta hoja de cálculo se encuentra en esta celda. Escribe las Deudas totales de cada mes en la celda C3 y los detalles del miembro del club en la tabla a partir de la celda B4" sqref="B1:H1" xr:uid="{00000000-0002-0000-0000-000001000000}"/>
    <dataValidation allowBlank="1" showInputMessage="1" showErrorMessage="1" prompt="Escribe las Deudas totales de cada mes en la celda de la derecha" sqref="B3" xr:uid="{00000000-0002-0000-0000-000002000000}"/>
    <dataValidation allowBlank="1" showInputMessage="1" showErrorMessage="1" prompt="Escribe las Deudas totales de cada mes en esta celda" sqref="C3:E3" xr:uid="{00000000-0002-0000-0000-000003000000}"/>
    <dataValidation allowBlank="1" showInputMessage="1" showErrorMessage="1" prompt="Escribe el nombre en la columna con este encabezado. Usa filtros de encabezado para buscar entradas específicas" sqref="B4" xr:uid="{00000000-0002-0000-0000-000004000000}"/>
    <dataValidation allowBlank="1" showInputMessage="1" showErrorMessage="1" prompt="Escribe la dirección de correo en la columna con este encabezado" sqref="C4" xr:uid="{00000000-0002-0000-0000-000005000000}"/>
    <dataValidation allowBlank="1" showInputMessage="1" showErrorMessage="1" prompt="Escribe el número de teléfono en la columna con este encabezado" sqref="D4" xr:uid="{00000000-0002-0000-0000-000006000000}"/>
    <dataValidation allowBlank="1" showInputMessage="1" showErrorMessage="1" prompt="Escribe la fecha de unión en la columna con este encabezado" sqref="E4" xr:uid="{00000000-0002-0000-0000-000007000000}"/>
    <dataValidation allowBlank="1" showInputMessage="1" showErrorMessage="1" prompt="El total pagado se calcula automáticamente en la columna con este encabezado" sqref="G4" xr:uid="{00000000-0002-0000-0000-000008000000}"/>
    <dataValidation allowBlank="1" showInputMessage="1" showErrorMessage="1" prompt="El total debido se calcula automáticamente en la columna con este encabezado" sqref="H4" xr:uid="{00000000-0002-0000-0000-000009000000}"/>
    <dataValidation allowBlank="1" showInputMessage="1" showErrorMessage="1" prompt="Vínculo de navegación a Detalles de pago de deudas. Selecciona para especificar los pagos individuales en la hoja de cálculo Detalles de pago de deudas" sqref="G3:H3" xr:uid="{00000000-0002-0000-0000-00000A000000}"/>
  </dataValidations>
  <hyperlinks>
    <hyperlink ref="C5" r:id="rId1" xr:uid="{00000000-0004-0000-0000-000000000000}"/>
    <hyperlink ref="G3" location="'Detalles de pago de deudas'!A1" tooltip="Selecciona para ir a la hoja de cálculo Detalles de pago" display="To Payment Details" xr:uid="{00000000-0004-0000-0000-000001000000}"/>
  </hyperlinks>
  <printOptions horizontalCentered="1"/>
  <pageMargins left="0.7" right="0.7" top="0.75" bottom="0.75" header="0.3" footer="0.3"/>
  <pageSetup paperSize="9" scale="61" fitToHeight="0" orientation="portrait" r:id="rId2"/>
  <headerFooter differentFirst="1">
    <oddFooter>Page &amp;P of &amp;N</oddFooter>
  </headerFooter>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E16"/>
  <sheetViews>
    <sheetView showGridLines="0" zoomScaleNormal="100" workbookViewId="0"/>
  </sheetViews>
  <sheetFormatPr baseColWidth="10" defaultColWidth="9" defaultRowHeight="30" customHeight="1" x14ac:dyDescent="0.2"/>
  <cols>
    <col min="1" max="1" width="2.25" customWidth="1"/>
    <col min="2" max="2" width="29.75" customWidth="1"/>
    <col min="3" max="3" width="23" customWidth="1"/>
    <col min="4" max="4" width="13.625" customWidth="1"/>
    <col min="5" max="5" width="2.5" customWidth="1"/>
  </cols>
  <sheetData>
    <row r="1" spans="1:5" ht="48.75" customHeight="1" x14ac:dyDescent="0.2">
      <c r="A1" s="1"/>
      <c r="B1" s="21" t="s">
        <v>28</v>
      </c>
      <c r="C1" s="21"/>
      <c r="D1" s="21"/>
      <c r="E1" s="21"/>
    </row>
    <row r="2" spans="1:5" ht="30" customHeight="1" x14ac:dyDescent="0.2">
      <c r="A2" s="1"/>
      <c r="B2" s="10" t="s">
        <v>29</v>
      </c>
      <c r="C2" s="2"/>
      <c r="D2" s="3"/>
      <c r="E2" t="s">
        <v>11</v>
      </c>
    </row>
    <row r="3" spans="1:5" ht="30" customHeight="1" x14ac:dyDescent="0.2">
      <c r="A3" s="1"/>
      <c r="B3" s="8" t="s">
        <v>2</v>
      </c>
      <c r="C3" s="9" t="s">
        <v>30</v>
      </c>
      <c r="D3" s="9" t="s">
        <v>31</v>
      </c>
    </row>
    <row r="4" spans="1:5" ht="30" customHeight="1" x14ac:dyDescent="0.2">
      <c r="A4" s="1"/>
      <c r="B4" s="6" t="s">
        <v>3</v>
      </c>
      <c r="C4" s="4">
        <f ca="1">TODAY()-90</f>
        <v>43516</v>
      </c>
      <c r="D4" s="14">
        <v>15</v>
      </c>
    </row>
    <row r="5" spans="1:5" ht="30" customHeight="1" x14ac:dyDescent="0.2">
      <c r="A5" s="1"/>
      <c r="B5" s="6" t="s">
        <v>4</v>
      </c>
      <c r="C5" s="4">
        <f t="shared" ref="C5" ca="1" si="0">TODAY()-90</f>
        <v>43516</v>
      </c>
      <c r="D5" s="14">
        <v>30</v>
      </c>
    </row>
    <row r="6" spans="1:5" ht="30" customHeight="1" x14ac:dyDescent="0.2">
      <c r="A6" s="1"/>
      <c r="B6" s="6" t="s">
        <v>5</v>
      </c>
      <c r="C6" s="4">
        <f ca="1">TODAY()-60</f>
        <v>43546</v>
      </c>
      <c r="D6" s="14">
        <v>15</v>
      </c>
    </row>
    <row r="7" spans="1:5" ht="30" customHeight="1" x14ac:dyDescent="0.2">
      <c r="A7" s="1"/>
      <c r="B7" s="6" t="s">
        <v>3</v>
      </c>
      <c r="C7" s="4">
        <f t="shared" ref="C7:C10" ca="1" si="1">TODAY()-60</f>
        <v>43546</v>
      </c>
      <c r="D7" s="14">
        <v>15</v>
      </c>
    </row>
    <row r="8" spans="1:5" ht="30" customHeight="1" x14ac:dyDescent="0.2">
      <c r="A8" s="1"/>
      <c r="B8" s="6" t="s">
        <v>6</v>
      </c>
      <c r="C8" s="4">
        <f t="shared" ca="1" si="1"/>
        <v>43546</v>
      </c>
      <c r="D8" s="14">
        <v>15</v>
      </c>
    </row>
    <row r="9" spans="1:5" ht="30" customHeight="1" x14ac:dyDescent="0.2">
      <c r="A9" s="1"/>
      <c r="B9" s="6" t="s">
        <v>7</v>
      </c>
      <c r="C9" s="4">
        <f t="shared" ca="1" si="1"/>
        <v>43546</v>
      </c>
      <c r="D9" s="14">
        <v>15</v>
      </c>
    </row>
    <row r="10" spans="1:5" ht="30" customHeight="1" x14ac:dyDescent="0.2">
      <c r="A10" s="1"/>
      <c r="B10" s="6" t="s">
        <v>8</v>
      </c>
      <c r="C10" s="4">
        <f t="shared" ca="1" si="1"/>
        <v>43546</v>
      </c>
      <c r="D10" s="14">
        <v>15</v>
      </c>
    </row>
    <row r="11" spans="1:5" ht="30" customHeight="1" x14ac:dyDescent="0.2">
      <c r="A11" s="1"/>
      <c r="B11" s="6" t="s">
        <v>3</v>
      </c>
      <c r="C11" s="4">
        <f ca="1">TODAY()-30</f>
        <v>43576</v>
      </c>
      <c r="D11" s="14">
        <v>15</v>
      </c>
    </row>
    <row r="12" spans="1:5" ht="30" customHeight="1" x14ac:dyDescent="0.2">
      <c r="A12" s="1"/>
      <c r="B12" s="6" t="s">
        <v>6</v>
      </c>
      <c r="C12" s="4">
        <f t="shared" ref="C12:C16" ca="1" si="2">TODAY()-30</f>
        <v>43576</v>
      </c>
      <c r="D12" s="14">
        <v>15</v>
      </c>
    </row>
    <row r="13" spans="1:5" ht="30" customHeight="1" x14ac:dyDescent="0.2">
      <c r="A13" s="1"/>
      <c r="B13" s="6" t="s">
        <v>7</v>
      </c>
      <c r="C13" s="4">
        <f t="shared" ca="1" si="2"/>
        <v>43576</v>
      </c>
      <c r="D13" s="14">
        <v>15</v>
      </c>
    </row>
    <row r="14" spans="1:5" ht="30" customHeight="1" x14ac:dyDescent="0.2">
      <c r="A14" s="1"/>
      <c r="B14" s="6" t="s">
        <v>8</v>
      </c>
      <c r="C14" s="4">
        <f t="shared" ca="1" si="2"/>
        <v>43576</v>
      </c>
      <c r="D14" s="14">
        <v>15</v>
      </c>
    </row>
    <row r="15" spans="1:5" ht="30" customHeight="1" x14ac:dyDescent="0.2">
      <c r="A15" s="1"/>
      <c r="B15" s="6" t="s">
        <v>9</v>
      </c>
      <c r="C15" s="4">
        <f t="shared" ca="1" si="2"/>
        <v>43576</v>
      </c>
      <c r="D15" s="14">
        <v>15</v>
      </c>
    </row>
    <row r="16" spans="1:5" ht="30" customHeight="1" x14ac:dyDescent="0.2">
      <c r="A16" s="1"/>
      <c r="B16" s="6" t="s">
        <v>10</v>
      </c>
      <c r="C16" s="4">
        <f t="shared" ca="1" si="2"/>
        <v>43576</v>
      </c>
      <c r="D16" s="14">
        <v>15</v>
      </c>
    </row>
  </sheetData>
  <mergeCells count="1">
    <mergeCell ref="B1:E1"/>
  </mergeCells>
  <dataValidations count="6">
    <dataValidation allowBlank="1" showInputMessage="1" showErrorMessage="1" prompt="Escribe los Detalles de pago de deudas en la tabla Detalles de gastos en esta hoja de cálculo. Selecciona la celda B2 para ir a la hoja de cálculo Seguimiento de gastos" sqref="A1" xr:uid="{00000000-0002-0000-0100-000000000000}"/>
    <dataValidation allowBlank="1" showInputMessage="1" showErrorMessage="1" prompt="El título de esta hoja de cálculo se encuentra en esta celda" sqref="B1:E1" xr:uid="{00000000-0002-0000-0100-000001000000}"/>
    <dataValidation allowBlank="1" showInputMessage="1" showErrorMessage="1" prompt="Escribe el nombre en la columna con este encabezado. Usa filtros de encabezado para buscar entradas específicas" sqref="B3" xr:uid="{00000000-0002-0000-0100-000002000000}"/>
    <dataValidation allowBlank="1" showInputMessage="1" showErrorMessage="1" prompt="Escribe la fecha en la columna con este encabezado" sqref="C3" xr:uid="{00000000-0002-0000-0100-000003000000}"/>
    <dataValidation allowBlank="1" showInputMessage="1" showErrorMessage="1" prompt="Escribe la cantidad pagada en la columna con este encabezado" sqref="D3" xr:uid="{00000000-0002-0000-0100-000004000000}"/>
    <dataValidation allowBlank="1" showInputMessage="1" showErrorMessage="1" prompt="Vínculo de navegación a la hoja de cálculo Seguimiento de deudas. Realiza un seguimiento de las cantidades de deudas y del total pagado en la hoja de cálculo Seguimiento de deudas" sqref="B2" xr:uid="{00000000-0002-0000-0100-000005000000}"/>
  </dataValidations>
  <hyperlinks>
    <hyperlink ref="B2" location="'Seguimiento de deudas'!A1" tooltip="Selecciona para ir a la hoja de cálculo Seguimiento de deudas" display="To Dues Tracker" xr:uid="{00000000-0004-0000-0100-000000000000}"/>
  </hyperlinks>
  <printOptions horizontalCentered="1"/>
  <pageMargins left="0.7" right="0.7" top="0.75" bottom="0.75" header="0.3" footer="0.3"/>
  <pageSetup paperSize="9" fitToHeight="0" orientation="portrait" r:id="rId1"/>
  <headerFooter differentFirst="1">
    <oddFooter>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Seguimiento de deudas</vt:lpstr>
      <vt:lpstr>Detalles de pago de deudas</vt:lpstr>
      <vt:lpstr>MonthlyDues</vt:lpstr>
      <vt:lpstr>'Detalles de pago de deudas'!Títulos_a_imprimir</vt:lpstr>
      <vt:lpstr>'Seguimiento de deudas'!Títulos_a_imprimir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dcterms:created xsi:type="dcterms:W3CDTF">2018-02-13T05:50:03Z</dcterms:created>
  <dcterms:modified xsi:type="dcterms:W3CDTF">2019-05-21T06:28:45Z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2018-02-13T05:50:36.7444022Z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