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0"/>
  <workbookPr filterPrivacy="1" codeName="ThisWorkbook"/>
  <xr:revisionPtr revIDLastSave="2" documentId="13_ncr:1_{629F3137-FCDB-489F-8224-F44DB8CBF7FB}" xr6:coauthVersionLast="47" xr6:coauthVersionMax="47" xr10:uidLastSave="{74C33D90-4841-4BF9-92E0-BFF92DE992AF}"/>
  <bookViews>
    <workbookView xWindow="-120" yWindow="-120" windowWidth="29040" windowHeight="17640" xr2:uid="{00000000-000D-0000-FFFF-FFFF00000000}"/>
  </bookViews>
  <sheets>
    <sheet name="Préstamo de pago global" sheetId="2" r:id="rId1"/>
  </sheets>
  <definedNames>
    <definedName name="AñosHastaPago">'Préstamo de pago global'!$C$6</definedName>
    <definedName name="CantidadTotalPagada">'Préstamo de pago global'!$C$10</definedName>
    <definedName name="InterésTotal">'Préstamo de pago global'!$C$11</definedName>
    <definedName name="PagoGlobal">'Préstamo de pago global'!$C$12</definedName>
    <definedName name="PagoMensual">'Préstamo de pago global'!$C$8</definedName>
    <definedName name="PagosMensualesTotales">'Préstamo de pago global'!$C$9</definedName>
    <definedName name="Período">'Préstamo de pago global'!$C$5</definedName>
    <definedName name="Principal">'Préstamo de pago global'!$C$3</definedName>
    <definedName name="RegiónTítuloFila1..C6">'Préstamo de pago global'!$B$3</definedName>
    <definedName name="RegiónTítuloFila2..C12">'Préstamo de pago global'!$B$8</definedName>
    <definedName name="Supuestos">'Préstamo de pago global'!$C$3:$C$5</definedName>
    <definedName name="Supuestos2">'Préstamo de pago global'!$C$4:$C$6</definedName>
    <definedName name="Tasa">'Préstamo de pago global'!$C$4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" l="1"/>
  <c r="C12" i="2" s="1"/>
  <c r="C9" i="2" l="1"/>
  <c r="C10" i="2" s="1"/>
  <c r="C11" i="2" s="1"/>
</calcChain>
</file>

<file path=xl/sharedStrings.xml><?xml version="1.0" encoding="utf-8"?>
<sst xmlns="http://schemas.openxmlformats.org/spreadsheetml/2006/main" count="14" uniqueCount="14">
  <si>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</si>
  <si>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PRÉSTAMO DE PAGO GLOBAL</t>
  </si>
  <si>
    <t>SUPUESTOS</t>
  </si>
  <si>
    <t>IMPORTE DEL PRÉSTAMO PRINCIPAL</t>
  </si>
  <si>
    <t>TASA DE INTERÉS ANUAL</t>
  </si>
  <si>
    <t>PERÍODO DE AMORTIZACIÓN (EN AÑOS)</t>
  </si>
  <si>
    <t>AÑOS HASTA EL PAGO GLOBAL</t>
  </si>
  <si>
    <t>DATOS FINANCIEROS PRINCIPALES</t>
  </si>
  <si>
    <t>PAGO MENSUAL</t>
  </si>
  <si>
    <t>TOTAL DE PAGOS MENSUAL</t>
  </si>
  <si>
    <t>CANTIDAD TOTAL PAGADA</t>
  </si>
  <si>
    <t>INTERÉS TOTAL</t>
  </si>
  <si>
    <t>PAGO DE GLOBOS</t>
  </si>
  <si>
    <t>1/10/XX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</si>
</sst>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2" formatCode="_-* #,##0\ &quot;€&quot;_-;\-* #,##0\ &quot;€&quot;_-;_-* &quot;-&quot;\ &quot;€&quot;_-;_-@_-"/>
    <numFmt numFmtId="164" formatCode="_(* #,##0_);_(* \(#,##0\);_(* &quot;-&quot;_);_(@_)"/>
  </numFmts>
  <fonts count="16">
    <font>
      <sz val="11"/>
      <color theme="1"/>
      <name val="Arial"/>
      <family val="2"/>
      <scheme val="minor"/>
    </font>
    <font>
      <sz val="11"/>
      <color theme="1"/>
      <name val="Arial"/>
      <family val="2"/>
      <charset val="134"/>
      <scheme val="minor"/>
    </font>
    <font>
      <sz val="20"/>
      <color theme="3"/>
      <name val="Tahoma"/>
      <family val="2"/>
      <scheme val="major"/>
    </font>
    <font>
      <sz val="12"/>
      <color theme="3"/>
      <name val="Tahoma"/>
      <family val="2"/>
      <scheme val="major"/>
    </font>
    <font>
      <b/>
      <sz val="12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charset val="134"/>
      <scheme val="minor"/>
    </font>
    <font>
      <sz val="11"/>
      <color rgb="FF9C0006"/>
      <name val="Arial"/>
      <family val="2"/>
      <charset val="134"/>
      <scheme val="minor"/>
    </font>
    <font>
      <sz val="11"/>
      <color rgb="FF9C5700"/>
      <name val="Arial"/>
      <family val="2"/>
      <charset val="134"/>
      <scheme val="minor"/>
    </font>
    <font>
      <b/>
      <sz val="11"/>
      <color rgb="FFFA7D00"/>
      <name val="Arial"/>
      <family val="2"/>
      <charset val="134"/>
      <scheme val="minor"/>
    </font>
    <font>
      <sz val="11"/>
      <color rgb="FFFA7D00"/>
      <name val="Arial"/>
      <family val="2"/>
      <charset val="134"/>
      <scheme val="minor"/>
    </font>
    <font>
      <b/>
      <sz val="11"/>
      <color theme="0"/>
      <name val="Arial"/>
      <family val="2"/>
      <charset val="134"/>
      <scheme val="minor"/>
    </font>
    <font>
      <sz val="11"/>
      <color rgb="FFFF0000"/>
      <name val="Arial"/>
      <family val="2"/>
      <charset val="134"/>
      <scheme val="minor"/>
    </font>
    <font>
      <i/>
      <sz val="11"/>
      <color rgb="FF7F7F7F"/>
      <name val="Arial"/>
      <family val="2"/>
      <charset val="134"/>
      <scheme val="minor"/>
    </font>
    <font>
      <b/>
      <sz val="11"/>
      <color theme="1"/>
      <name val="Arial"/>
      <family val="2"/>
      <charset val="134"/>
      <scheme val="minor"/>
    </font>
    <font>
      <sz val="11"/>
      <color theme="0"/>
      <name val="Arial"/>
      <family val="2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249946592608417"/>
      </bottom>
      <diagonal/>
    </border>
    <border>
      <left/>
      <right/>
      <top/>
      <bottom style="medium">
        <color theme="5" tint="-0.249946592608417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14" fontId="3" fillId="0" borderId="0">
      <alignment horizontal="right" vertical="center"/>
    </xf>
    <xf numFmtId="0" fontId="4" fillId="0" borderId="1"/>
    <xf numFmtId="0" fontId="4" fillId="0" borderId="2"/>
    <xf numFmtId="0" fontId="3" fillId="0" borderId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8" fontId="5" fillId="0" borderId="0" applyFont="0" applyFill="0" applyBorder="0" applyAlignment="0"/>
    <xf numFmtId="42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2" fillId="0" borderId="0">
      <alignment vertical="center"/>
    </xf>
    <xf numFmtId="0" fontId="5" fillId="2" borderId="3">
      <alignment horizontal="right"/>
    </xf>
    <xf numFmtId="0" fontId="5" fillId="3" borderId="4"/>
    <xf numFmtId="0" fontId="5" fillId="0" borderId="3" applyNumberFormat="0" applyFont="0" applyFill="0" applyAlignment="0">
      <alignment wrapText="1"/>
    </xf>
    <xf numFmtId="0" fontId="5" fillId="0" borderId="4" applyFont="0" applyFill="0" applyAlignment="0">
      <alignment wrapText="1"/>
    </xf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5" applyNumberFormat="0" applyAlignment="0" applyProtection="0"/>
    <xf numFmtId="0" fontId="10" fillId="0" borderId="6" applyNumberFormat="0" applyFill="0" applyAlignment="0" applyProtection="0"/>
    <xf numFmtId="0" fontId="11" fillId="8" borderId="7" applyNumberFormat="0" applyAlignment="0" applyProtection="0"/>
    <xf numFmtId="0" fontId="12" fillId="0" borderId="0" applyNumberFormat="0" applyFill="0" applyBorder="0" applyAlignment="0" applyProtection="0"/>
    <xf numFmtId="0" fontId="5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1">
    <xf numFmtId="0" fontId="0" fillId="0" borderId="0" xfId="0">
      <alignment wrapText="1"/>
    </xf>
    <xf numFmtId="14" fontId="3" fillId="0" borderId="0" xfId="1">
      <alignment horizontal="right" vertical="center"/>
    </xf>
    <xf numFmtId="0" fontId="2" fillId="0" borderId="0" xfId="10">
      <alignment vertical="center"/>
    </xf>
    <xf numFmtId="8" fontId="5" fillId="3" borderId="4" xfId="7" applyFill="1" applyBorder="1"/>
    <xf numFmtId="8" fontId="5" fillId="2" borderId="3" xfId="7" applyFill="1" applyBorder="1" applyAlignment="1">
      <alignment horizontal="right"/>
    </xf>
    <xf numFmtId="10" fontId="5" fillId="2" borderId="3" xfId="9" applyFill="1" applyBorder="1" applyAlignment="1">
      <alignment horizontal="right"/>
    </xf>
    <xf numFmtId="0" fontId="5" fillId="2" borderId="3" xfId="5" applyFill="1" applyBorder="1" applyAlignment="1">
      <alignment horizontal="right"/>
    </xf>
    <xf numFmtId="0" fontId="0" fillId="0" borderId="3" xfId="13" applyFont="1">
      <alignment wrapText="1"/>
    </xf>
    <xf numFmtId="0" fontId="0" fillId="0" borderId="4" xfId="14" applyFont="1">
      <alignment wrapText="1"/>
    </xf>
    <xf numFmtId="0" fontId="4" fillId="0" borderId="1" xfId="2"/>
    <xf numFmtId="0" fontId="4" fillId="0" borderId="2" xfId="3"/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orde inferior de datos financieros clave" xfId="14" xr:uid="{00000000-0005-0000-0000-00000A000000}"/>
    <cellStyle name="Borde inferior de suposiciones" xfId="13" xr:uid="{00000000-0005-0000-0000-000000000000}"/>
    <cellStyle name="Bueno" xfId="15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1" builtinId="16" customBuiltin="1"/>
    <cellStyle name="Encabezado 4" xfId="4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1" builtinId="20" customBuiltin="1"/>
    <cellStyle name="Incorrecto" xfId="16" builtinId="27" customBuiltin="1"/>
    <cellStyle name="Millares" xfId="5" builtinId="3" customBuiltin="1"/>
    <cellStyle name="Millares [0]" xfId="6" builtinId="6" customBuiltin="1"/>
    <cellStyle name="Moneda" xfId="7" builtinId="4" customBuiltin="1"/>
    <cellStyle name="Moneda [0]" xfId="8" builtinId="7" customBuiltin="1"/>
    <cellStyle name="Neutral" xfId="17" builtinId="28" customBuiltin="1"/>
    <cellStyle name="Normal" xfId="0" builtinId="0" customBuiltin="1"/>
    <cellStyle name="Notas" xfId="22" builtinId="10" customBuiltin="1"/>
    <cellStyle name="Porcentaje" xfId="9" builtinId="5" customBuiltin="1"/>
    <cellStyle name="Salida" xfId="12" builtinId="21" customBuiltin="1"/>
    <cellStyle name="Texto de advertencia" xfId="21" builtinId="11" customBuiltin="1"/>
    <cellStyle name="Texto explicativo" xfId="23" builtinId="53" customBuiltin="1"/>
    <cellStyle name="Título" xfId="10" builtinId="15" customBuiltin="1"/>
    <cellStyle name="Título 2" xfId="2" builtinId="17" customBuiltin="1"/>
    <cellStyle name="Título 3" xfId="3" builtinId="18" customBuiltin="1"/>
    <cellStyle name="Total" xfId="2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Office Theme">
  <a:themeElements>
    <a:clrScheme name="Balloon loan payment calculato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Balloon loan payment calculato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C12"/>
  <sheetViews>
    <sheetView showGridLines="0" tabSelected="1" zoomScaleNormal="100" workbookViewId="0"/>
  </sheetViews>
  <sheetFormatPr baseColWidth="10" defaultColWidth="9" defaultRowHeight="30" customHeight="1"/>
  <cols>
    <col min="1" max="1" width="2.625" customWidth="1"/>
    <col min="2" max="2" width="60.875" customWidth="1"/>
    <col min="3" max="3" width="20.5" customWidth="1"/>
    <col min="4" max="4" width="2.625" customWidth="1"/>
  </cols>
  <sheetData>
    <row r="1" spans="1:3" ht="64.5" customHeight="1">
      <c r="A1" t="s">
        <v>0</v>
      </c>
      <c r="B1" s="2" t="s">
        <v>1</v>
      </c>
      <c r="C1" s="1" t="s">
        <v>13</v>
      </c>
    </row>
    <row r="2" spans="1:3" ht="30" customHeight="1" thickBot="1">
      <c r="B2" s="9" t="s">
        <v>2</v>
      </c>
      <c r="C2" s="9"/>
    </row>
    <row r="3" spans="1:3" ht="30" customHeight="1">
      <c r="B3" s="7" t="s">
        <v>3</v>
      </c>
      <c r="C3" s="4">
        <v>10000</v>
      </c>
    </row>
    <row r="4" spans="1:3" ht="30" customHeight="1">
      <c r="B4" s="7" t="s">
        <v>4</v>
      </c>
      <c r="C4" s="5">
        <v>0.0585</v>
      </c>
    </row>
    <row r="5" spans="1:3" ht="30" customHeight="1">
      <c r="B5" s="7" t="s">
        <v>5</v>
      </c>
      <c r="C5" s="6">
        <v>15</v>
      </c>
    </row>
    <row r="6" spans="1:3" ht="30" customHeight="1">
      <c r="B6" s="7" t="s">
        <v>6</v>
      </c>
      <c r="C6" s="6">
        <v>5</v>
      </c>
    </row>
    <row r="7" spans="1:3" ht="45" customHeight="1" thickBot="1">
      <c r="B7" s="10" t="s">
        <v>7</v>
      </c>
      <c r="C7" s="10"/>
    </row>
    <row r="8" spans="1:3" ht="30" customHeight="1">
      <c r="B8" s="8" t="s">
        <v>8</v>
      </c>
      <c r="C8" s="3">
        <f>IFERROR(IF(SUM(Supuestos)&gt;0,ROUND(PMT(Tasa/12,Período*12,-Principal),2),""),"")</f>
        <v>83.58</v>
      </c>
    </row>
    <row r="9" spans="1:3" ht="30" customHeight="1">
      <c r="B9" s="8" t="s">
        <v>9</v>
      </c>
      <c r="C9" s="3">
        <f>IFERROR(IF(AND(PagoMensual&gt;0,AñosHastaPago&gt;0),AñosHastaPago*12*PagoMensual,""),"")</f>
        <v>5014.8</v>
      </c>
    </row>
    <row r="10" spans="1:3" ht="30" customHeight="1">
      <c r="B10" s="8" t="s">
        <v>10</v>
      </c>
      <c r="C10" s="3">
        <f>IFERROR(IF(AND(PagoMensual&gt;0,AñosHastaPago&gt;0),PagosMensualesTotales+PagoGlobal,""),"")</f>
        <v>12594.464455242689</v>
      </c>
    </row>
    <row r="11" spans="1:3" ht="30" customHeight="1">
      <c r="B11" s="8" t="s">
        <v>11</v>
      </c>
      <c r="C11" s="3">
        <f>IFERROR(IF(OR(CantidadTotalPagada&gt;0,AñosHastaPago&gt;0),CantidadTotalPagada-Principal,""),"")</f>
        <v>2594.464455242689</v>
      </c>
    </row>
    <row r="12" spans="1:3" ht="30" customHeight="1">
      <c r="B12" s="8" t="s">
        <v>12</v>
      </c>
      <c r="C12" s="3">
        <f>IFERROR(IF(AND(SUM(Supuestos2)&gt;0,SUM(PagoMensual)&gt;0),PV(Tasa/12,(Período-AñosHastaPago)*12,-PagoMensual),""),"")</f>
        <v>7579.664455242689</v>
      </c>
    </row>
  </sheetData>
  <printOptions horizontalCentered="1"/>
  <pageMargins left="0.7" right="0.7" top="0.75" bottom="0.75" header="0.3" footer="0.3"/>
  <pageSetup paperSize="9" scale="95" fitToHeight="0" orientation="portrait" r:id="rId1"/>
  <headerFooter differentFirst="1">
    <oddFooter>Page &amp;P of &amp;N</oddFooter>
  </headerFooter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ackground xmlns="71af3243-3dd4-4a8d-8c0d-dd76da1f02a5">false</Background>
    <Status xmlns="71af3243-3dd4-4a8d-8c0d-dd76da1f02a5">Not started</Status>
    <_ip_UnifiedCompliancePolicyUIAction xmlns="http://schemas.microsoft.com/sharepoint/v3" xsi:nil="true"/>
    <Image xmlns="71af3243-3dd4-4a8d-8c0d-dd76da1f02a5">
      <Url xsi:nil="true"/>
      <Description xsi:nil="true"/>
    </Image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216F2F44-280A-4AD8-A1F3-0826A4A41E39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6E74EB9C-F1BD-4DC2-8C2F-2B08554484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E456BDD3-ADEC-4026-B54E-B2C03168C273}">
  <ds:schemaRefs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schemas.microsoft.com/sharepoint/v3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TM03986854</ap:Template>
  <ap:DocSecurity>0</ap:DocSecurity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13</vt:i4>
      </vt:variant>
    </vt:vector>
  </ap:HeadingPairs>
  <ap:TitlesOfParts>
    <vt:vector baseType="lpstr" size="14">
      <vt:lpstr>Préstamo de pago global</vt:lpstr>
      <vt:lpstr>AñosHastaPago</vt:lpstr>
      <vt:lpstr>CantidadTotalPagada</vt:lpstr>
      <vt:lpstr>InterésTotal</vt:lpstr>
      <vt:lpstr>PagoGlobal</vt:lpstr>
      <vt:lpstr>PagoMensual</vt:lpstr>
      <vt:lpstr>PagosMensualesTotales</vt:lpstr>
      <vt:lpstr>Período</vt:lpstr>
      <vt:lpstr>Principal</vt:lpstr>
      <vt:lpstr>RegiónTítuloFila1..C6</vt:lpstr>
      <vt:lpstr>RegiónTítuloFila2..C12</vt:lpstr>
      <vt:lpstr>Supuestos</vt:lpstr>
      <vt:lpstr>Supuestos2</vt:lpstr>
      <vt:lpstr>Tasa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2023-01-31T06:46:56Z</dcterms:created>
  <dcterms:modified xsi:type="dcterms:W3CDTF">2023-05-05T07:07:50Z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