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3082\"/>
    </mc:Choice>
  </mc:AlternateContent>
  <bookViews>
    <workbookView xWindow="0" yWindow="0" windowWidth="19200" windowHeight="11145"/>
  </bookViews>
  <sheets>
    <sheet name="Registro de carreras" sheetId="1" r:id="rId1"/>
  </sheets>
  <definedNames>
    <definedName name="_xlnm.Print_Titles" localSheetId="0">'Registro de carreras'!$1:$5</definedName>
  </definedNames>
  <calcPr calcId="152511"/>
</workbook>
</file>

<file path=xl/calcChain.xml><?xml version="1.0" encoding="utf-8"?>
<calcChain xmlns="http://schemas.openxmlformats.org/spreadsheetml/2006/main">
  <c r="C21" i="1" l="1"/>
  <c r="C10" i="1"/>
  <c r="C11" i="1"/>
  <c r="C12" i="1"/>
  <c r="C13" i="1"/>
  <c r="C14" i="1"/>
  <c r="C15" i="1"/>
  <c r="C16" i="1"/>
  <c r="C17" i="1"/>
  <c r="C18" i="1"/>
  <c r="C19" i="1"/>
  <c r="C20" i="1"/>
  <c r="D11" i="1"/>
  <c r="D10" i="1"/>
  <c r="D12" i="1"/>
  <c r="D13" i="1"/>
  <c r="D14" i="1"/>
  <c r="D15" i="1"/>
  <c r="D16" i="1"/>
  <c r="D17" i="1"/>
  <c r="D18" i="1"/>
  <c r="D19" i="1"/>
  <c r="D20" i="1"/>
  <c r="D21" i="1"/>
  <c r="E32" i="1" l="1"/>
  <c r="E31" i="1" l="1"/>
  <c r="E30" i="1"/>
  <c r="E26" i="1"/>
  <c r="E27" i="1"/>
  <c r="E28" i="1"/>
  <c r="E29" i="1"/>
</calcChain>
</file>

<file path=xl/sharedStrings.xml><?xml version="1.0" encoding="utf-8"?>
<sst xmlns="http://schemas.openxmlformats.org/spreadsheetml/2006/main" count="12" uniqueCount="11">
  <si>
    <t>NÚMERO DE SALIDAS</t>
  </si>
  <si>
    <t xml:space="preserve"> MES</t>
  </si>
  <si>
    <t xml:space="preserve"> RESUMEN DE SALIDAS</t>
  </si>
  <si>
    <t xml:space="preserve"> SU</t>
  </si>
  <si>
    <t xml:space="preserve"> REGISTRO DE CORRER</t>
  </si>
  <si>
    <t>FECHA</t>
  </si>
  <si>
    <t>HORA</t>
  </si>
  <si>
    <r>
      <t>DISTANCIA TOTAL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(kilómetros)</t>
    </r>
  </si>
  <si>
    <r>
      <t>DISTANCIA OBJETIVO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(kilómetros)</t>
    </r>
  </si>
  <si>
    <r>
      <t>DISTANCIA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(kilómetros)</t>
    </r>
  </si>
  <si>
    <r>
      <t>RITMO</t>
    </r>
    <r>
      <rPr>
        <sz val="7"/>
        <color theme="1" tint="0.34998626667073579"/>
        <rFont val="Euphemia"/>
        <family val="2"/>
        <scheme val="minor"/>
      </rPr>
      <t xml:space="preserve"> (minutos)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</si>
</sst>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7" formatCode="\ ddd\ \-\ d/m/yyyy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4" fontId="2" fillId="3" borderId="3" xfId="6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5" applyNumberFormat="1" applyFont="1" applyFill="1" applyBorder="1">
      <alignment horizontal="center"/>
    </xf>
    <xf numFmtId="4" fontId="0" fillId="0" borderId="0" xfId="6" applyNumberFormat="1" applyFont="1" applyFill="1" applyBorder="1">
      <alignment horizontal="center"/>
    </xf>
    <xf numFmtId="167" fontId="0" fillId="0" borderId="0" xfId="3" applyNumberFormat="1" applyFont="1" applyFill="1" applyBorder="1">
      <alignment horizontal="left"/>
    </xf>
    <xf numFmtId="167" fontId="0" fillId="0" borderId="0" xfId="3" applyNumberFormat="1" applyFont="1" applyBorder="1">
      <alignment horizontal="left"/>
    </xf>
    <xf numFmtId="0" fontId="5" fillId="2" borderId="0" xfId="2">
      <alignment horizontal="left" vertical="top"/>
    </xf>
  </cellXfs>
  <cellStyles count="12">
    <cellStyle name="Dates" xfId="3"/>
    <cellStyle name="Distance / Goal" xfId="7"/>
    <cellStyle name="Encabezado 1" xfId="1" builtinId="16" customBuiltin="1"/>
    <cellStyle name="Encabezado 4" xfId="11" builtinId="19" customBuiltin="1"/>
    <cellStyle name="Months" xfId="4"/>
    <cellStyle name="Normal" xfId="0" builtinId="0" customBuiltin="1"/>
    <cellStyle name="Number of Runs" xfId="5"/>
    <cellStyle name="Time" xfId="8"/>
    <cellStyle name="Título" xfId="9" builtinId="15" customBuiltin="1"/>
    <cellStyle name="Título 2" xfId="2" builtinId="17" customBuiltin="1"/>
    <cellStyle name="Título 3" xfId="10" builtinId="18" customBuiltin="1"/>
    <cellStyle name="Total Distance / Pace" xfId="6"/>
  </cellStyles>
  <dxfs count="6">
    <dxf>
      <numFmt numFmtId="4" formatCode="#,##0.00"/>
    </dxf>
    <dxf>
      <numFmt numFmtId="3" formatCode="#,##0"/>
    </dxf>
    <dxf>
      <numFmt numFmtId="167" formatCode="\ ddd\ \-\ d/m/yyyy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Estilo de tabla personalizado" defaultPivotStyle="PivotStyleLight16">
    <tableStyle name="Estilo de tabla personalizado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Distancia total recorrida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'Registro de carreras'!$B$10:$B$22</c:f>
              <c:numCache>
                <c:formatCode>\ yyyy\ \-\ mmmm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'Registro de carreras'!$D$10:$D$22</c:f>
              <c:numCache>
                <c:formatCode>#,##0.00</c:formatCode>
                <c:ptCount val="13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3295872"/>
        <c:axId val="203307680"/>
      </c:barChart>
      <c:lineChart>
        <c:grouping val="standard"/>
        <c:varyColors val="0"/>
        <c:ser>
          <c:idx val="1"/>
          <c:order val="1"/>
          <c:tx>
            <c:v>Objetivo de distancia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'Registro de carreras'!$B$10:$B$21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'Registro de carreras'!$E$10:$E$21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295872"/>
        <c:axId val="203307680"/>
      </c:lineChart>
      <c:dateAx>
        <c:axId val="20329587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203307680"/>
        <c:crosses val="autoZero"/>
        <c:auto val="1"/>
        <c:lblOffset val="100"/>
        <c:baseTimeUnit val="months"/>
      </c:dateAx>
      <c:valAx>
        <c:axId val="20330768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20329587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52926874540682411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Ritmo (minutos)</c:v>
          </c:tx>
          <c:spPr>
            <a:solidFill>
              <a:schemeClr val="accent1"/>
            </a:solidFill>
          </c:spPr>
          <c:invertIfNegative val="0"/>
          <c:cat>
            <c:numRef>
              <c:f>'Registro de carreras'!$B$26:$B$32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'Registro de carreras'!$E$26:$E$32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03828408"/>
        <c:axId val="203775456"/>
      </c:barChart>
      <c:lineChart>
        <c:grouping val="standard"/>
        <c:varyColors val="0"/>
        <c:ser>
          <c:idx val="0"/>
          <c:order val="0"/>
          <c:tx>
            <c:v>Distance (miles)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'Registro de carreras'!$B$26:$B$32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'Registro de carreras'!$D$26:$D$32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88512"/>
        <c:axId val="203779936"/>
      </c:lineChart>
      <c:dateAx>
        <c:axId val="20382840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203775456"/>
        <c:crosses val="autoZero"/>
        <c:auto val="1"/>
        <c:lblOffset val="100"/>
        <c:baseTimeUnit val="days"/>
        <c:majorUnit val="1"/>
        <c:majorTimeUnit val="months"/>
      </c:dateAx>
      <c:valAx>
        <c:axId val="20377545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203828408"/>
        <c:crosses val="autoZero"/>
        <c:crossBetween val="between"/>
      </c:valAx>
      <c:valAx>
        <c:axId val="203779936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  <c:crossAx val="203788512"/>
        <c:crosses val="max"/>
        <c:crossBetween val="between"/>
      </c:valAx>
      <c:dateAx>
        <c:axId val="203788512"/>
        <c:scaling>
          <c:orientation val="minMax"/>
        </c:scaling>
        <c:delete val="1"/>
        <c:axPos val="b"/>
        <c:numFmt formatCode="\ ddd\ \-\ d/m/yyyy" sourceLinked="1"/>
        <c:majorTickMark val="out"/>
        <c:minorTickMark val="none"/>
        <c:tickLblPos val="nextTo"/>
        <c:crossAx val="203779936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Gráfico de distancia total" descr="Gráfico mixto de columnas y líneas que muestra la distancia total recorrida comparada con el objetivo de distancia." title="Gráfico de distancia tot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457200</xdr:colOff>
      <xdr:row>4</xdr:row>
      <xdr:rowOff>161925</xdr:rowOff>
    </xdr:to>
    <xdr:sp macro="" textlink="">
      <xdr:nvSpPr>
        <xdr:cNvPr id="4" name="Arte gráfico del título" descr="Rectángulo redondeado con relleno degradado." title="Registro de carreras (título)"/>
        <xdr:cNvSpPr/>
      </xdr:nvSpPr>
      <xdr:spPr>
        <a:xfrm>
          <a:off x="171446" y="152400"/>
          <a:ext cx="12592054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marL="0" indent="0"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rPr>
            <a:t>REGISTRO DE CARRERAS</a:t>
          </a: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Gráfico de distancia y ritmo" descr="Gráfico combinado de columnas y líneas que muestra el ritmo en minutos en comparación con la distancia en kilómetros." title="Gráfico de ritmo y distancia recorrid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419099</xdr:colOff>
      <xdr:row>5</xdr:row>
      <xdr:rowOff>95250</xdr:rowOff>
    </xdr:from>
    <xdr:to>
      <xdr:col>4</xdr:col>
      <xdr:colOff>1642874</xdr:colOff>
      <xdr:row>8</xdr:row>
      <xdr:rowOff>5625</xdr:rowOff>
    </xdr:to>
    <xdr:sp macro="" textlink="">
      <xdr:nvSpPr>
        <xdr:cNvPr id="2" name="Sugerencia de resumen de carreras" descr="Escriba el mes y el objetivo de distancia en el Resumen de carreras. El número de carreras y la distancia total se calcularán automáticamente a medida que agrega entradas en el Registro de carreras." title="Sugerencia de resumen de carreras"/>
        <xdr:cNvSpPr txBox="1"/>
      </xdr:nvSpPr>
      <xdr:spPr>
        <a:xfrm>
          <a:off x="3352799" y="952500"/>
          <a:ext cx="3024000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Escriba el mes y el objetivo de distancia en el Resumen de carreras. El número de carreras y la distancia total se calcularán automáticamente a medida que agrega entradas en</a:t>
          </a:r>
          <a:r>
            <a:rPr lang="zh-CN" altLang="es-ES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ES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el Registro de carreras.</a:t>
          </a:r>
          <a:endParaRPr lang="en-US" sz="800" spc="1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Distancia total (título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DISTANCIA TOTAL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Corriendo distancia y ritmo (título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CORRIENDO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DISTANCIA Y RITMO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Registro" displayName="Registro" ref="B25:E32" totalsRowShown="0" headerRowDxfId="3">
  <autoFilter ref="B25:E32"/>
  <tableColumns count="4">
    <tableColumn id="1" name="FECHA" dataDxfId="2" dataCellStyle="Dates"/>
    <tableColumn id="2" name="HORA" dataCellStyle="Time"/>
    <tableColumn id="3" name="DISTANCIA (kilómetros)" dataCellStyle="Distance / Goal"/>
    <tableColumn id="4" name="RITMO (minutos)" dataCellStyle="Total Distance / Pace">
      <calculatedColumnFormula>IFERROR(MINUTE(Registro[[#This Row],[HORA]])/Registro[[#This Row],[DISTANCIA (kilómetros)]],0)</calculatedColumnFormula>
    </tableColumn>
  </tableColumns>
  <tableStyleInfo name="Estilo de tabla personalizado" showFirstColumn="0" showLastColumn="0" showRowStripes="1" showColumnStripes="0"/>
  <extLst>
    <ext xmlns:x14="http://schemas.microsoft.com/office/spreadsheetml/2009/9/main" uri="{504A1905-F514-4f6f-8877-14C23A59335A}">
      <x14:table altText="Registro de carreras " altTextSummary="Datos de la carrera de cada carrera como Fecha, Hora, Distancia en kilómetros y Ritmo en minutos. Los datos introducidos en esta tabla se usaron para los cálculos de la tabla Resumen del recorrido."/>
    </ext>
  </extLst>
</table>
</file>

<file path=xl/tables/table2.xml><?xml version="1.0" encoding="utf-8"?>
<table xmlns="http://schemas.openxmlformats.org/spreadsheetml/2006/main" id="2" name="Resumen" displayName="Resumen" ref="B9:E21" totalsRowShown="0">
  <autoFilter ref="B9:E21"/>
  <tableColumns count="4">
    <tableColumn id="1" name=" MES"/>
    <tableColumn id="2" name="NÚMERO DE SALIDAS" dataDxfId="1">
      <calculatedColumnFormula>IFERROR(SUMPRODUCT( (MONTH(Registro[FECHA])=MONTH(Resumen[[#This Row],[ MES]]))*(YEAR(Registro[FECHA])=YEAR(Resumen[[#This Row],[ MES]])) ),"Compruebe la entrada de fecha ")</calculatedColumnFormula>
    </tableColumn>
    <tableColumn id="3" name="DISTANCIA TOTAL (kilómetros)" dataDxfId="0">
      <calculatedColumnFormula>IFERROR(SUMPRODUCT( (MONTH(Registro[FECHA])=MONTH(Resumen[[#This Row],[ MES]]))*(YEAR(Registro[FECHA])=YEAR(Resumen[[#This Row],[ MES]])),Registro[DISTANCIA (kilómetros)] ),"Compruebe la entrada de fecha ")</calculatedColumnFormula>
    </tableColumn>
    <tableColumn id="4" name="DISTANCIA OBJETIVO (kilómetros)"/>
  </tableColumns>
  <tableStyleInfo name="Estilo de tabla personalizado" showFirstColumn="0" showLastColumn="0" showRowStripes="0" showColumnStripes="0"/>
  <extLst>
    <ext xmlns:x14="http://schemas.microsoft.com/office/spreadsheetml/2009/9/main" uri="{504A1905-F514-4f6f-8877-14C23A59335A}">
      <x14:table altText="Resumen del recorrido" altTextSummary="Resume los totales mensuales basados en datos de la carrera introducidos en la tabla Registro del recorrido. Los totales calculados incluyen Número de carreras y Distancia total en kilómetros. Introduzca su Objetivo de distancia en kilómetros para cada carrera en la última columna de la tabla.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baseColWidth="10" defaultColWidth="9.33203125" defaultRowHeight="13.5" x14ac:dyDescent="0.3"/>
  <cols>
    <col min="1" max="1" width="3" customWidth="1"/>
    <col min="2" max="2" width="21.5" customWidth="1"/>
    <col min="3" max="3" width="26.83203125" customWidth="1"/>
    <col min="4" max="4" width="31.5" customWidth="1"/>
    <col min="5" max="5" width="35.83203125" customWidth="1"/>
    <col min="6" max="12" width="9.83203125" customWidth="1"/>
    <col min="13" max="13" width="18" customWidth="1"/>
    <col min="14" max="14" width="9.83203125" customWidth="1"/>
    <col min="15" max="15" width="18.1640625" customWidth="1"/>
    <col min="16" max="16" width="3" customWidth="1"/>
  </cols>
  <sheetData>
    <row r="6" spans="2:5" ht="24" x14ac:dyDescent="0.4">
      <c r="B6" s="8"/>
      <c r="C6" s="8"/>
      <c r="D6" s="8"/>
      <c r="E6" s="8"/>
    </row>
    <row r="7" spans="2:5" ht="11.25" customHeight="1" x14ac:dyDescent="0.3">
      <c r="B7" s="14" t="s">
        <v>3</v>
      </c>
      <c r="C7" s="1"/>
      <c r="D7" s="1"/>
      <c r="E7" s="1"/>
    </row>
    <row r="8" spans="2:5" ht="28.5" customHeight="1" x14ac:dyDescent="0.3">
      <c r="B8" s="9" t="s">
        <v>2</v>
      </c>
      <c r="C8" s="1"/>
      <c r="D8" s="1"/>
      <c r="E8" s="1"/>
    </row>
    <row r="9" spans="2:5" ht="19.5" customHeight="1" x14ac:dyDescent="0.3">
      <c r="B9" s="13" t="s">
        <v>1</v>
      </c>
      <c r="C9" s="13" t="s">
        <v>0</v>
      </c>
      <c r="D9" s="13" t="s">
        <v>7</v>
      </c>
      <c r="E9" s="13" t="s">
        <v>8</v>
      </c>
    </row>
    <row r="10" spans="2:5" x14ac:dyDescent="0.3">
      <c r="B10" s="10">
        <v>40909</v>
      </c>
      <c r="C10" s="11">
        <f>IFERROR(SUMPRODUCT( (MONTH(Registro[FECHA])=MONTH(Resumen[[#This Row],[ MES]]))*(YEAR(Registro[FECHA])=YEAR(Resumen[[#This Row],[ MES]])) ),"Compruebe la entrada de fecha ")</f>
        <v>5</v>
      </c>
      <c r="D10" s="12">
        <f>IFERROR(SUMPRODUCT( (MONTH(Registro[FECHA])=MONTH(Resumen[[#This Row],[ MES]]))*(YEAR(Registro[FECHA])=YEAR(Resumen[[#This Row],[ MES]])),Registro[DISTANCIA (kilómetros)] ),"Compruebe la entrada de fecha ")</f>
        <v>6.5500000000000007</v>
      </c>
      <c r="E10" s="2">
        <v>6</v>
      </c>
    </row>
    <row r="11" spans="2:5" x14ac:dyDescent="0.3">
      <c r="B11" s="10">
        <v>40940</v>
      </c>
      <c r="C11" s="11">
        <f>IFERROR(SUMPRODUCT( (MONTH(Registro[FECHA])=MONTH(Resumen[[#This Row],[ MES]]))*(YEAR(Registro[FECHA])=YEAR(Resumen[[#This Row],[ MES]])) ),"Compruebe la entrada de fecha ")</f>
        <v>2</v>
      </c>
      <c r="D11" s="12">
        <f>IFERROR(SUMPRODUCT( (MONTH(Registro[FECHA])=MONTH(Resumen[[#This Row],[ MES]]))*(YEAR(Registro[FECHA])=YEAR(Resumen[[#This Row],[ MES]])),Registro[DISTANCIA (kilómetros)] ),"Compruebe la entrada de fecha ")</f>
        <v>2.2000000000000002</v>
      </c>
      <c r="E11" s="2">
        <v>5</v>
      </c>
    </row>
    <row r="12" spans="2:5" x14ac:dyDescent="0.3">
      <c r="B12" s="10">
        <v>40969</v>
      </c>
      <c r="C12" s="11">
        <f>IFERROR(SUMPRODUCT( (MONTH(Registro[FECHA])=MONTH(Resumen[[#This Row],[ MES]]))*(YEAR(Registro[FECHA])=YEAR(Resumen[[#This Row],[ MES]])) ),"Compruebe la entrada de fecha ")</f>
        <v>0</v>
      </c>
      <c r="D12" s="12">
        <f>IFERROR(SUMPRODUCT( (MONTH(Registro[FECHA])=MONTH(Resumen[[#This Row],[ MES]]))*(YEAR(Registro[FECHA])=YEAR(Resumen[[#This Row],[ MES]])),Registro[DISTANCIA (kilómetros)] ),"Compruebe la entrada de fecha ")</f>
        <v>0</v>
      </c>
      <c r="E12" s="2">
        <v>6</v>
      </c>
    </row>
    <row r="13" spans="2:5" x14ac:dyDescent="0.3">
      <c r="B13" s="10">
        <v>41000</v>
      </c>
      <c r="C13" s="11">
        <f>IFERROR(SUMPRODUCT( (MONTH(Registro[FECHA])=MONTH(Resumen[[#This Row],[ MES]]))*(YEAR(Registro[FECHA])=YEAR(Resumen[[#This Row],[ MES]])) ),"Compruebe la entrada de fecha ")</f>
        <v>0</v>
      </c>
      <c r="D13" s="12">
        <f>IFERROR(SUMPRODUCT( (MONTH(Registro[FECHA])=MONTH(Resumen[[#This Row],[ MES]]))*(YEAR(Registro[FECHA])=YEAR(Resumen[[#This Row],[ MES]])),Registro[DISTANCIA (kilómetros)] ),"Compruebe la entrada de fecha ")</f>
        <v>0</v>
      </c>
      <c r="E13" s="2">
        <v>7</v>
      </c>
    </row>
    <row r="14" spans="2:5" x14ac:dyDescent="0.3">
      <c r="B14" s="10">
        <v>41030</v>
      </c>
      <c r="C14" s="11">
        <f>IFERROR(SUMPRODUCT( (MONTH(Registro[FECHA])=MONTH(Resumen[[#This Row],[ MES]]))*(YEAR(Registro[FECHA])=YEAR(Resumen[[#This Row],[ MES]])) ),"Compruebe la entrada de fecha ")</f>
        <v>0</v>
      </c>
      <c r="D14" s="12">
        <f>IFERROR(SUMPRODUCT( (MONTH(Registro[FECHA])=MONTH(Resumen[[#This Row],[ MES]]))*(YEAR(Registro[FECHA])=YEAR(Resumen[[#This Row],[ MES]])),Registro[DISTANCIA (kilómetros)] ),"Compruebe la entrada de fecha ")</f>
        <v>0</v>
      </c>
      <c r="E14" s="2">
        <v>8</v>
      </c>
    </row>
    <row r="15" spans="2:5" x14ac:dyDescent="0.3">
      <c r="B15" s="10">
        <v>41061</v>
      </c>
      <c r="C15" s="11">
        <f>IFERROR(SUMPRODUCT( (MONTH(Registro[FECHA])=MONTH(Resumen[[#This Row],[ MES]]))*(YEAR(Registro[FECHA])=YEAR(Resumen[[#This Row],[ MES]])) ),"Compruebe la entrada de fecha ")</f>
        <v>0</v>
      </c>
      <c r="D15" s="12">
        <f>IFERROR(SUMPRODUCT( (MONTH(Registro[FECHA])=MONTH(Resumen[[#This Row],[ MES]]))*(YEAR(Registro[FECHA])=YEAR(Resumen[[#This Row],[ MES]])),Registro[DISTANCIA (kilómetros)] ),"Compruebe la entrada de fecha ")</f>
        <v>0</v>
      </c>
      <c r="E15" s="2">
        <v>8</v>
      </c>
    </row>
    <row r="16" spans="2:5" x14ac:dyDescent="0.3">
      <c r="B16" s="10">
        <v>41091</v>
      </c>
      <c r="C16" s="11">
        <f>IFERROR(SUMPRODUCT( (MONTH(Registro[FECHA])=MONTH(Resumen[[#This Row],[ MES]]))*(YEAR(Registro[FECHA])=YEAR(Resumen[[#This Row],[ MES]])) ),"Compruebe la entrada de fecha ")</f>
        <v>0</v>
      </c>
      <c r="D16" s="12">
        <f>IFERROR(SUMPRODUCT( (MONTH(Registro[FECHA])=MONTH(Resumen[[#This Row],[ MES]]))*(YEAR(Registro[FECHA])=YEAR(Resumen[[#This Row],[ MES]])),Registro[DISTANCIA (kilómetros)] ),"Compruebe la entrada de fecha ")</f>
        <v>0</v>
      </c>
      <c r="E16" s="2">
        <v>9</v>
      </c>
    </row>
    <row r="17" spans="2:5" ht="11.25" customHeight="1" x14ac:dyDescent="0.3">
      <c r="B17" s="10">
        <v>41122</v>
      </c>
      <c r="C17" s="11">
        <f>IFERROR(SUMPRODUCT( (MONTH(Registro[FECHA])=MONTH(Resumen[[#This Row],[ MES]]))*(YEAR(Registro[FECHA])=YEAR(Resumen[[#This Row],[ MES]])) ),"Compruebe la entrada de fecha ")</f>
        <v>0</v>
      </c>
      <c r="D17" s="12">
        <f>IFERROR(SUMPRODUCT( (MONTH(Registro[FECHA])=MONTH(Resumen[[#This Row],[ MES]]))*(YEAR(Registro[FECHA])=YEAR(Resumen[[#This Row],[ MES]])),Registro[DISTANCIA (kilómetros)] ),"Compruebe la entrada de fecha ")</f>
        <v>0</v>
      </c>
      <c r="E17" s="2">
        <v>9</v>
      </c>
    </row>
    <row r="18" spans="2:5" x14ac:dyDescent="0.3">
      <c r="B18" s="10">
        <v>41153</v>
      </c>
      <c r="C18" s="11">
        <f>IFERROR(SUMPRODUCT( (MONTH(Registro[FECHA])=MONTH(Resumen[[#This Row],[ MES]]))*(YEAR(Registro[FECHA])=YEAR(Resumen[[#This Row],[ MES]])) ),"Compruebe la entrada de fecha ")</f>
        <v>0</v>
      </c>
      <c r="D18" s="12">
        <f>IFERROR(SUMPRODUCT( (MONTH(Registro[FECHA])=MONTH(Resumen[[#This Row],[ MES]]))*(YEAR(Registro[FECHA])=YEAR(Resumen[[#This Row],[ MES]])),Registro[DISTANCIA (kilómetros)] ),"Compruebe la entrada de fecha ")</f>
        <v>0</v>
      </c>
      <c r="E18" s="2">
        <v>9.5</v>
      </c>
    </row>
    <row r="19" spans="2:5" x14ac:dyDescent="0.3">
      <c r="B19" s="10">
        <v>41183</v>
      </c>
      <c r="C19" s="11">
        <f>IFERROR(SUMPRODUCT( (MONTH(Registro[FECHA])=MONTH(Resumen[[#This Row],[ MES]]))*(YEAR(Registro[FECHA])=YEAR(Resumen[[#This Row],[ MES]])) ),"Compruebe la entrada de fecha ")</f>
        <v>0</v>
      </c>
      <c r="D19" s="12">
        <f>IFERROR(SUMPRODUCT( (MONTH(Registro[FECHA])=MONTH(Resumen[[#This Row],[ MES]]))*(YEAR(Registro[FECHA])=YEAR(Resumen[[#This Row],[ MES]])),Registro[DISTANCIA (kilómetros)] ),"Compruebe la entrada de fecha ")</f>
        <v>0</v>
      </c>
      <c r="E19" s="2">
        <v>10</v>
      </c>
    </row>
    <row r="20" spans="2:5" x14ac:dyDescent="0.3">
      <c r="B20" s="10">
        <v>41214</v>
      </c>
      <c r="C20" s="11">
        <f>IFERROR(SUMPRODUCT( (MONTH(Registro[FECHA])=MONTH(Resumen[[#This Row],[ MES]]))*(YEAR(Registro[FECHA])=YEAR(Resumen[[#This Row],[ MES]])) ),"Compruebe la entrada de fecha ")</f>
        <v>0</v>
      </c>
      <c r="D20" s="12">
        <f>IFERROR(SUMPRODUCT( (MONTH(Registro[FECHA])=MONTH(Resumen[[#This Row],[ MES]]))*(YEAR(Registro[FECHA])=YEAR(Resumen[[#This Row],[ MES]])),Registro[DISTANCIA (kilómetros)] ),"Compruebe la entrada de fecha ")</f>
        <v>0</v>
      </c>
      <c r="E20" s="2">
        <v>10</v>
      </c>
    </row>
    <row r="21" spans="2:5" x14ac:dyDescent="0.3">
      <c r="B21" s="10">
        <v>41244</v>
      </c>
      <c r="C21" s="16">
        <f>IFERROR(SUMPRODUCT( (MONTH(Registro[FECHA])=MONTH(Resumen[[#This Row],[ MES]]))*(YEAR(Registro[FECHA])=YEAR(Resumen[[#This Row],[ MES]])) ),"Compruebe la entrada de fecha ")</f>
        <v>0</v>
      </c>
      <c r="D21" s="17">
        <f>IFERROR(SUMPRODUCT( (MONTH(Registro[FECHA])=MONTH(Resumen[[#This Row],[ MES]]))*(YEAR(Registro[FECHA])=YEAR(Resumen[[#This Row],[ MES]])),Registro[DISTANCIA (kilómetros)] ),"Compruebe la entrada de fecha ")</f>
        <v>0</v>
      </c>
      <c r="E21" s="2">
        <v>11</v>
      </c>
    </row>
    <row r="22" spans="2:5" ht="24" x14ac:dyDescent="0.3">
      <c r="B22" s="20"/>
      <c r="C22" s="20"/>
      <c r="D22" s="20"/>
      <c r="E22" s="20"/>
    </row>
    <row r="23" spans="2:5" ht="11.25" customHeight="1" x14ac:dyDescent="0.3">
      <c r="B23" s="14" t="s">
        <v>3</v>
      </c>
      <c r="C23" s="1"/>
      <c r="D23" s="1"/>
      <c r="E23" s="1"/>
    </row>
    <row r="24" spans="2:5" ht="28.5" customHeight="1" x14ac:dyDescent="0.3">
      <c r="B24" s="9" t="s">
        <v>4</v>
      </c>
      <c r="C24" s="1"/>
      <c r="D24" s="1"/>
      <c r="E24" s="1"/>
    </row>
    <row r="25" spans="2:5" ht="19.5" customHeight="1" x14ac:dyDescent="0.3">
      <c r="B25" s="15" t="s">
        <v>5</v>
      </c>
      <c r="C25" s="15" t="s">
        <v>6</v>
      </c>
      <c r="D25" s="15" t="s">
        <v>9</v>
      </c>
      <c r="E25" s="15" t="s">
        <v>10</v>
      </c>
    </row>
    <row r="26" spans="2:5" x14ac:dyDescent="0.3">
      <c r="B26" s="18">
        <v>40909</v>
      </c>
      <c r="C26" s="3">
        <v>6.9444444444444441E-3</v>
      </c>
      <c r="D26" s="2">
        <v>1.2</v>
      </c>
      <c r="E26" s="4">
        <f>IFERROR(MINUTE(Registro[[#This Row],[HORA]])/Registro[[#This Row],[DISTANCIA (kilómetros)]],0)</f>
        <v>8.3333333333333339</v>
      </c>
    </row>
    <row r="27" spans="2:5" x14ac:dyDescent="0.3">
      <c r="B27" s="18">
        <v>40911</v>
      </c>
      <c r="C27" s="3">
        <v>8.3333333333333332E-3</v>
      </c>
      <c r="D27" s="2">
        <v>1.35</v>
      </c>
      <c r="E27" s="4">
        <f>IFERROR(MINUTE(Registro[[#This Row],[HORA]])/Registro[[#This Row],[DISTANCIA (kilómetros)]],0)</f>
        <v>8.8888888888888875</v>
      </c>
    </row>
    <row r="28" spans="2:5" x14ac:dyDescent="0.3">
      <c r="B28" s="18">
        <v>40913</v>
      </c>
      <c r="C28" s="3">
        <v>1.0069444444444445E-2</v>
      </c>
      <c r="D28" s="2">
        <v>1.45</v>
      </c>
      <c r="E28" s="4">
        <f>IFERROR(MINUTE(Registro[[#This Row],[HORA]])/Registro[[#This Row],[DISTANCIA (kilómetros)]],0)</f>
        <v>9.6551724137931032</v>
      </c>
    </row>
    <row r="29" spans="2:5" x14ac:dyDescent="0.3">
      <c r="B29" s="18">
        <v>40916</v>
      </c>
      <c r="C29" s="3">
        <v>9.0277777777777787E-3</v>
      </c>
      <c r="D29" s="2">
        <v>1.45</v>
      </c>
      <c r="E29" s="4">
        <f>IFERROR(MINUTE(Registro[[#This Row],[HORA]])/Registro[[#This Row],[DISTANCIA (kilómetros)]],0)</f>
        <v>8.9655172413793114</v>
      </c>
    </row>
    <row r="30" spans="2:5" x14ac:dyDescent="0.3">
      <c r="B30" s="18">
        <v>40917</v>
      </c>
      <c r="C30" s="3">
        <v>7.1759259259259259E-3</v>
      </c>
      <c r="D30" s="2">
        <v>1.1000000000000001</v>
      </c>
      <c r="E30" s="4">
        <f>IFERROR(MINUTE(Registro[[#This Row],[HORA]])/Registro[[#This Row],[DISTANCIA (kilómetros)]],0)</f>
        <v>9.0909090909090899</v>
      </c>
    </row>
    <row r="31" spans="2:5" x14ac:dyDescent="0.3">
      <c r="B31" s="18">
        <v>40940</v>
      </c>
      <c r="C31" s="3">
        <v>6.3194444444444444E-3</v>
      </c>
      <c r="D31" s="2">
        <v>1.1000000000000001</v>
      </c>
      <c r="E31" s="4">
        <f>IFERROR(MINUTE(Registro[[#This Row],[HORA]])/Registro[[#This Row],[DISTANCIA (kilómetros)]],0)</f>
        <v>8.1818181818181817</v>
      </c>
    </row>
    <row r="32" spans="2:5" x14ac:dyDescent="0.3">
      <c r="B32" s="19">
        <v>40942</v>
      </c>
      <c r="C32" s="5">
        <v>5.5555555555555558E-3</v>
      </c>
      <c r="D32" s="6">
        <v>1.1000000000000001</v>
      </c>
      <c r="E32" s="7">
        <f>IFERROR(MINUTE(Registro[[#This Row],[HORA]])/Registro[[#This Row],[DISTANCIA (kilómetros)]],0)</f>
        <v>7.2727272727272725</v>
      </c>
    </row>
  </sheetData>
  <mergeCells count="1">
    <mergeCell ref="B22:E22"/>
  </mergeCells>
  <dataValidations count="2">
    <dataValidation allowBlank="1" showInputMessage="1" promptTitle="Entrada de fecha" prompt="Escriba la fecha en formato de fecha corta. P. ej., d/m/aaaa" sqref="B26:B32"/>
    <dataValidation allowBlank="1" showInputMessage="1" promptTitle="Entrada de fecha" prompt="Escriba el primer día del mes en formato de fecha corta. P. ej., d/m/aaaa" sqref="B10:B21"/>
  </dataValidations>
  <printOptions horizontalCentered="1"/>
  <pageMargins left="0.25" right="0.25" top="0.5" bottom="0.5" header="0.3" footer="0.3"/>
  <pageSetup scale="78"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854972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2012-08-31T05:26:00+00:00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684887</Value>
    </PublishStatusLookup>
    <APAuthor xmlns="2958f784-0ef9-4616-b22d-512a8cad1f0d">
      <UserInfo>
        <DisplayName>REDMOND\matthos</DisplayName>
        <AccountId>59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TP103429703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C16BCD-A5A6-4264-B6C3-0E050C1EE4D1}"/>
</file>

<file path=customXml/itemProps2.xml><?xml version="1.0" encoding="utf-8"?>
<ds:datastoreItem xmlns:ds="http://schemas.openxmlformats.org/officeDocument/2006/customXml" ds:itemID="{A6EB7D9E-BF65-475F-96EC-F014E55A9632}"/>
</file>

<file path=customXml/itemProps3.xml><?xml version="1.0" encoding="utf-8"?>
<ds:datastoreItem xmlns:ds="http://schemas.openxmlformats.org/officeDocument/2006/customXml" ds:itemID="{ECEB5928-B932-4C46-8550-445ADC56C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de carreras</vt:lpstr>
      <vt:lpstr>'Registro de carreras'!Títulos_a_imprimir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ESN</dc:creator>
  <cp:lastModifiedBy>ESN</cp:lastModifiedBy>
  <dcterms:created xsi:type="dcterms:W3CDTF">2012-08-29T21:59:12Z</dcterms:created>
  <dcterms:modified xsi:type="dcterms:W3CDTF">2012-11-21T03:51:54Z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