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280"/>
  </bookViews>
  <sheets>
    <sheet name="Factura" sheetId="1" r:id="rId1"/>
    <sheet name="Configuración" sheetId="2" r:id="rId2"/>
  </sheets>
  <definedNames>
    <definedName name="bCompradorCiudad">Configuración!$G$8="ACTIVADO"</definedName>
    <definedName name="bCompradorDirección">Configuración!$G$7="ACTIVADO"</definedName>
    <definedName name="bCompradorFax">Configuración!$G$10="ACTIVADO"</definedName>
    <definedName name="bCompradorteléfono">Configuración!$G$9="ACTIVADO"</definedName>
    <definedName name="bFOBIncoterm">Configuración!$G$20="ACTIVADO"</definedName>
    <definedName name="bNombredelcomprador">Configuración!$G$6="ACTIVADO"</definedName>
    <definedName name="bnúmerodepaquetes">Configuración!$G$21="ACTIVADO"</definedName>
    <definedName name="bPOnúmero">Configuración!$G$16="ACTIVADO"</definedName>
    <definedName name="bShippedVia">Configuración!$G$18="ACTIVADO"</definedName>
    <definedName name="bTerms">Configuración!$G$19="ACTIVADO"</definedName>
    <definedName name="BuyerCityStateZip">Factura!$G$6</definedName>
    <definedName name="bVendedor">Configuración!$G$17="ACTIVADO"</definedName>
    <definedName name="bVendedorCiudad">Configuración!$G$13="ACTIVADO"</definedName>
    <definedName name="bVendedorDirección">Configuración!$G$12="ACTIVADO"</definedName>
    <definedName name="bVendedorFax">Configuración!$G$15="ACTIVADO"</definedName>
    <definedName name="bVendedorNombre">Configuración!$G$11="ACTIVADO"</definedName>
    <definedName name="bVendedorteléfono">Configuración!$G$14="ACTIVADO"</definedName>
    <definedName name="CompradorDirección">Factura!$G$5</definedName>
    <definedName name="CompradorFax">Factura!$G$8</definedName>
    <definedName name="Compradorteléfono">Factura!$G$7</definedName>
    <definedName name="Impuestostotal">Factura!$M$39</definedName>
    <definedName name="invDesc">Factura!$I$15</definedName>
    <definedName name="invFOBIncoterm">Factura!$F$15</definedName>
    <definedName name="invNumPackages">Factura!$K$12</definedName>
    <definedName name="invPOnúmero">Factura!$F$12</definedName>
    <definedName name="invSalesperson">Factura!$B$12</definedName>
    <definedName name="invShippedVia">Factura!$M$12</definedName>
    <definedName name="invTerms">Factura!$B$15</definedName>
    <definedName name="Nombredelcomprador">Factura!$G$4</definedName>
    <definedName name="Otros">Factura!$M$40</definedName>
    <definedName name="SellerCityStateZip">Factura!$B$6</definedName>
    <definedName name="ShipTerms">tblFOBTerms[FOB/INCOTERM]</definedName>
    <definedName name="Subtotal">Factura!$M$37</definedName>
    <definedName name="TaxRate">Factura!$M$38</definedName>
    <definedName name="Totalgeneral">Factura!$M$41</definedName>
    <definedName name="Transportista">tblOperadores[TRANSPORTISTA]</definedName>
    <definedName name="VendedorDirección">Factura!$B$5</definedName>
    <definedName name="VendedorFax">Factura!$B$8</definedName>
    <definedName name="VendedorNombre">Factura!$B$4</definedName>
    <definedName name="Vendedorteléfono">Factura!$B$7</definedName>
  </definedNames>
  <calcPr calcId="152511"/>
</workbook>
</file>

<file path=xl/calcChain.xml><?xml version="1.0" encoding="utf-8"?>
<calcChain xmlns="http://schemas.openxmlformats.org/spreadsheetml/2006/main">
  <c r="M37" i="1" l="1"/>
  <c r="M39" i="1" s="1"/>
  <c r="M41" i="1" s="1"/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</calcChain>
</file>

<file path=xl/sharedStrings.xml><?xml version="1.0" encoding="utf-8"?>
<sst xmlns="http://schemas.openxmlformats.org/spreadsheetml/2006/main" count="90" uniqueCount="67">
  <si>
    <t>DAT</t>
  </si>
  <si>
    <t>DAP</t>
  </si>
  <si>
    <t>DDP</t>
  </si>
  <si>
    <t>EXW</t>
  </si>
  <si>
    <t>Subtotal</t>
  </si>
  <si>
    <t>USPS</t>
  </si>
  <si>
    <t>FedEx</t>
  </si>
  <si>
    <t>UPS</t>
  </si>
  <si>
    <t>FOB/INCOTERM</t>
  </si>
  <si>
    <t>567 First Street</t>
  </si>
  <si>
    <t>Contoso, Ltd</t>
  </si>
  <si>
    <t>2345 Main Street</t>
  </si>
  <si>
    <t>Gateway, OH 12345</t>
  </si>
  <si>
    <t>Cherryville, WA 12345</t>
  </si>
  <si>
    <t>VENDEDOR</t>
  </si>
  <si>
    <t>COMPRADOR</t>
  </si>
  <si>
    <t>Instituto de diseño gráfico</t>
  </si>
  <si>
    <t>NÚMERO DE ORDEN DE COMPRA</t>
  </si>
  <si>
    <t>FECHA</t>
  </si>
  <si>
    <t>PAQUETES</t>
  </si>
  <si>
    <t>ENVIADO</t>
  </si>
  <si>
    <t>Cecilia Cornejo</t>
  </si>
  <si>
    <t>TÉRMINOS</t>
  </si>
  <si>
    <t>DESCRIPCIÓN</t>
  </si>
  <si>
    <t>Ninguno</t>
  </si>
  <si>
    <t>Flete prepago</t>
  </si>
  <si>
    <t>CANTIDAD</t>
  </si>
  <si>
    <t>PRECIO UNITARIO</t>
  </si>
  <si>
    <t>Resma de papel</t>
  </si>
  <si>
    <t>Escritorio, montado en el piso</t>
  </si>
  <si>
    <t>Tasa del impuesto</t>
  </si>
  <si>
    <t>Impuesto</t>
  </si>
  <si>
    <t>Otros</t>
  </si>
  <si>
    <t>Total</t>
  </si>
  <si>
    <t>TÉRMINOS DEL CONTRATO</t>
  </si>
  <si>
    <t>Enumere aquí los términos específicos del contrato.</t>
  </si>
  <si>
    <t>También puede usar esta línea</t>
  </si>
  <si>
    <t>Términos de acuerdo con los términos del Comercio Internacional, actualizados al 1 de enero de 2011, octava edición, Incoterms 2010.</t>
  </si>
  <si>
    <t>SIGNIFICADO</t>
  </si>
  <si>
    <t>TRANSPORTISTA</t>
  </si>
  <si>
    <t>Entregado en terminal (1)</t>
  </si>
  <si>
    <t>Entregado en un lugar (1)</t>
  </si>
  <si>
    <t>Entregada derechos pagados (1)</t>
  </si>
  <si>
    <t>En fábrica (1)</t>
  </si>
  <si>
    <t>Puesto de expedición</t>
  </si>
  <si>
    <t>Flete debido</t>
  </si>
  <si>
    <t>Destino</t>
  </si>
  <si>
    <t>El nombre de la empresa (comprador) no está en blanco</t>
  </si>
  <si>
    <t>La dirección de la empresa (comprador) no está en blanco</t>
  </si>
  <si>
    <t>El código postal y la ciudad de la empresa (comprador) no están en blanco</t>
  </si>
  <si>
    <t>El teléfono de la empresa (comprador) no está en blanco</t>
  </si>
  <si>
    <t>El número de fax de la empresa (comprador) no está en blanco</t>
  </si>
  <si>
    <t>El nombre de la empresa (vendedor) no está en blanco</t>
  </si>
  <si>
    <t>La dirección de la empresa (vendedor) no está en blanco</t>
  </si>
  <si>
    <t>El código postal y la ciudad de la empresa (vendedor) no está en blanco</t>
  </si>
  <si>
    <t>El teléfono de la empresa (vendedor) no está en blanco</t>
  </si>
  <si>
    <t>El número de fax de la empresa (vendedor) no está en blanco</t>
  </si>
  <si>
    <t>El número de orden de compra no está en blanco</t>
  </si>
  <si>
    <t>El vendedor no está en blanco</t>
  </si>
  <si>
    <t>El campo Enviado no está en blanco</t>
  </si>
  <si>
    <t>Los términos no están en blanco</t>
  </si>
  <si>
    <t>El FOB/Incoterm no está en blanco</t>
  </si>
  <si>
    <t>El número de paquetes no está en blanco</t>
  </si>
  <si>
    <t>REGLAS DE FORMATO CONDICIONAL</t>
  </si>
  <si>
    <t>ACTIVADO</t>
  </si>
  <si>
    <t>DESACTIVADO</t>
  </si>
  <si>
    <t>ACTIVADO/DESACTIVADO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</si>
</sst>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[&lt;=9999999]###\-####;\(###\)\ ###\-####"/>
    <numFmt numFmtId="165" formatCode="0%_)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49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165" fontId="4" fillId="0" borderId="0" xfId="0" applyNumberFormat="1" applyFont="1"/>
    <xf numFmtId="0" fontId="4" fillId="0" borderId="0" xfId="0" applyFont="1" applyAlignment="1">
      <alignment horizontal="left"/>
    </xf>
    <xf numFmtId="8" fontId="5" fillId="0" borderId="5" xfId="0" applyNumberFormat="1" applyFont="1" applyBorder="1"/>
    <xf numFmtId="8" fontId="5" fillId="0" borderId="0" xfId="0" applyNumberFormat="1" applyFont="1" applyBorder="1"/>
    <xf numFmtId="8" fontId="5" fillId="0" borderId="3" xfId="0" applyNumberFormat="1" applyFont="1" applyBorder="1"/>
    <xf numFmtId="8" fontId="5" fillId="0" borderId="4" xfId="0" applyNumberFormat="1" applyFont="1" applyBorder="1" applyAlignment="1"/>
    <xf numFmtId="8" fontId="5" fillId="0" borderId="4" xfId="0" applyNumberFormat="1" applyFont="1" applyBorder="1"/>
    <xf numFmtId="8" fontId="4" fillId="0" borderId="0" xfId="0" applyNumberFormat="1" applyFont="1"/>
    <xf numFmtId="8" fontId="6" fillId="0" borderId="0" xfId="0" applyNumberFormat="1" applyFont="1"/>
    <xf numFmtId="164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/>
    <xf numFmtId="0" fontId="4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6">
    <cellStyle name="Encabezado 1" xfId="2" builtinId="16" customBuiltin="1"/>
    <cellStyle name="Encabezado 4" xfId="5" builtinId="19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223416</xdr:rowOff>
    </xdr:from>
    <xdr:to>
      <xdr:col>4</xdr:col>
      <xdr:colOff>9404</xdr:colOff>
      <xdr:row>1</xdr:row>
      <xdr:rowOff>578889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23416"/>
          <a:ext cx="1866779" cy="612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Llamada rectangular 1" descr="Use esta tabla para controlar el formato condicional de la hoja de Facturación. Seleccione ACTIVAR o DESACTIVAR para habilitar o deshabilitar la regla de formato condicional para la factura." title="Sugerencia de formato condicional"/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 esta tabla para controlar el formato condicional de la hoja de Facturación. Seleccione ACTIVAR o DESACTIVAR para habilitar o deshabilitar la regla de formato condicional para la factura.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blFormatocondicional" displayName="tblFormatocondicional" ref="F5:G21" totalsRowShown="0" headerRowDxfId="10" dataDxfId="9">
  <tableColumns count="2">
    <tableColumn id="1" name="REGLAS DE FORMATO CONDICIONAL" dataDxfId="8"/>
    <tableColumn id="3" name="ACTIVADO/DESACTIVADO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ables/table2.xml><?xml version="1.0" encoding="utf-8"?>
<table xmlns="http://schemas.openxmlformats.org/spreadsheetml/2006/main" id="1" name="tblFOBTerms" displayName="tblFOBTerms" ref="A5:B12" totalsRowShown="0" headerRowDxfId="6" dataDxfId="5">
  <tableColumns count="2">
    <tableColumn id="1" name="FOB/INCOTERM" dataDxfId="4"/>
    <tableColumn id="2" name="SIGNIFICADO" dataDxfId="3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3.xml><?xml version="1.0" encoding="utf-8"?>
<table xmlns="http://schemas.openxmlformats.org/spreadsheetml/2006/main" id="4" name="tblOperadores" displayName="tblOperadores" ref="D5:D9" totalsRowShown="0" headerRowDxfId="2" dataDxfId="1">
  <tableColumns count="1">
    <tableColumn id="1" name="TRANSPORTISTA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baseColWidth="10" defaultColWidth="12.7109375" defaultRowHeight="12.75" x14ac:dyDescent="0.2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6" width="12.7109375" customWidth="1"/>
    <col min="7" max="7" width="22" bestFit="1" customWidth="1"/>
    <col min="8" max="8" width="1.28515625" customWidth="1"/>
    <col min="9" max="9" width="12.7109375" customWidth="1"/>
    <col min="10" max="10" width="1.28515625" customWidth="1"/>
    <col min="11" max="11" width="19.5703125" bestFit="1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23" t="s">
        <v>14</v>
      </c>
      <c r="C3" s="2"/>
      <c r="D3" s="3"/>
      <c r="E3" s="4"/>
      <c r="G3" s="24" t="s">
        <v>15</v>
      </c>
      <c r="H3" s="2"/>
      <c r="I3" s="3"/>
    </row>
    <row r="4" spans="2:13" ht="20.25" customHeight="1" x14ac:dyDescent="0.2">
      <c r="B4" s="19" t="s">
        <v>10</v>
      </c>
      <c r="C4" s="11"/>
      <c r="D4" s="11"/>
      <c r="E4" s="11"/>
      <c r="F4" s="11"/>
      <c r="G4" s="19" t="s">
        <v>16</v>
      </c>
      <c r="H4" s="11"/>
      <c r="I4" s="11"/>
      <c r="J4" s="20"/>
      <c r="K4" s="20"/>
      <c r="L4" s="20"/>
      <c r="M4" s="20"/>
    </row>
    <row r="5" spans="2:13" x14ac:dyDescent="0.2">
      <c r="B5" s="21" t="s">
        <v>9</v>
      </c>
      <c r="C5" s="11"/>
      <c r="D5" s="11"/>
      <c r="E5" s="11"/>
      <c r="F5" s="11"/>
      <c r="G5" s="21" t="s">
        <v>11</v>
      </c>
      <c r="H5" s="11"/>
      <c r="I5" s="11"/>
      <c r="J5" s="20"/>
      <c r="K5" s="22"/>
      <c r="L5" s="22"/>
      <c r="M5" s="20"/>
    </row>
    <row r="6" spans="2:13" x14ac:dyDescent="0.2">
      <c r="B6" s="21" t="s">
        <v>13</v>
      </c>
      <c r="C6" s="11"/>
      <c r="D6" s="11"/>
      <c r="E6" s="11"/>
      <c r="F6" s="11"/>
      <c r="G6" s="21" t="s">
        <v>12</v>
      </c>
      <c r="H6" s="11"/>
      <c r="I6" s="11"/>
      <c r="J6" s="20"/>
      <c r="K6" s="22"/>
      <c r="L6" s="22"/>
      <c r="M6" s="20"/>
    </row>
    <row r="7" spans="2:13" x14ac:dyDescent="0.2">
      <c r="B7" s="40">
        <v>8885550104</v>
      </c>
      <c r="C7" s="40"/>
      <c r="D7" s="40"/>
      <c r="E7" s="11"/>
      <c r="F7" s="11"/>
      <c r="G7" s="40">
        <v>5095550192</v>
      </c>
      <c r="H7" s="40"/>
      <c r="I7" s="40"/>
      <c r="J7" s="20"/>
      <c r="K7" s="22"/>
      <c r="L7" s="22"/>
      <c r="M7" s="20"/>
    </row>
    <row r="8" spans="2:13" x14ac:dyDescent="0.2">
      <c r="B8" s="40">
        <v>8885550105</v>
      </c>
      <c r="C8" s="40"/>
      <c r="D8" s="40"/>
      <c r="E8" s="11"/>
      <c r="F8" s="11"/>
      <c r="G8" s="40">
        <v>5095550193</v>
      </c>
      <c r="H8" s="40"/>
      <c r="I8" s="40"/>
      <c r="J8" s="20"/>
      <c r="K8" s="22"/>
      <c r="L8" s="22"/>
      <c r="M8" s="20"/>
    </row>
    <row r="9" spans="2:13" x14ac:dyDescent="0.2">
      <c r="B9" s="8"/>
      <c r="C9" s="8"/>
      <c r="D9" s="8"/>
      <c r="E9" s="8"/>
      <c r="F9" s="8"/>
      <c r="G9" s="8"/>
      <c r="J9" s="5"/>
      <c r="K9" s="5"/>
      <c r="L9" s="5"/>
    </row>
    <row r="11" spans="2:13" ht="15.75" x14ac:dyDescent="0.25">
      <c r="B11" s="25" t="s">
        <v>14</v>
      </c>
      <c r="C11" s="10"/>
      <c r="D11" s="10"/>
      <c r="E11" s="6"/>
      <c r="F11" s="25" t="s">
        <v>17</v>
      </c>
      <c r="G11" s="10"/>
      <c r="H11" s="6"/>
      <c r="I11" s="25" t="s">
        <v>18</v>
      </c>
      <c r="J11" s="6"/>
      <c r="K11" s="26" t="s">
        <v>19</v>
      </c>
      <c r="L11" s="6"/>
      <c r="M11" s="25" t="s">
        <v>20</v>
      </c>
    </row>
    <row r="12" spans="2:13" ht="20.25" customHeight="1" x14ac:dyDescent="0.2">
      <c r="B12" s="42" t="s">
        <v>21</v>
      </c>
      <c r="C12" s="42"/>
      <c r="D12" s="42"/>
      <c r="E12" s="14"/>
      <c r="F12" s="42">
        <v>123</v>
      </c>
      <c r="G12" s="42"/>
      <c r="H12" s="14"/>
      <c r="I12" s="15">
        <v>40909</v>
      </c>
      <c r="J12" s="32"/>
      <c r="K12" s="16">
        <v>1</v>
      </c>
      <c r="L12" s="17"/>
      <c r="M12" s="18" t="s">
        <v>5</v>
      </c>
    </row>
    <row r="13" spans="2:13" x14ac:dyDescent="0.2">
      <c r="E13" s="7"/>
      <c r="H13" s="7"/>
    </row>
    <row r="14" spans="2:13" ht="15.75" x14ac:dyDescent="0.25">
      <c r="B14" s="25" t="s">
        <v>22</v>
      </c>
      <c r="C14" s="10"/>
      <c r="D14" s="10"/>
      <c r="E14" s="6"/>
      <c r="F14" s="25" t="s">
        <v>8</v>
      </c>
      <c r="G14" s="10"/>
      <c r="H14" s="6"/>
      <c r="I14" s="25" t="s">
        <v>23</v>
      </c>
      <c r="J14" s="10"/>
      <c r="K14" s="10"/>
      <c r="L14" s="10"/>
      <c r="M14" s="10"/>
    </row>
    <row r="15" spans="2:13" ht="20.25" customHeight="1" x14ac:dyDescent="0.2">
      <c r="B15" s="45" t="s">
        <v>24</v>
      </c>
      <c r="C15" s="45"/>
      <c r="D15" s="45"/>
      <c r="E15" s="14"/>
      <c r="F15" s="45" t="s">
        <v>25</v>
      </c>
      <c r="G15" s="45"/>
      <c r="H15" s="14"/>
      <c r="I15" s="45" t="str">
        <f>IFERROR(INDEX(tblFOBTerms[],MATCH(F15,tblFOBTerms[FOB/INCOTERM],0),2),"")</f>
        <v>Destino</v>
      </c>
      <c r="J15" s="45"/>
      <c r="K15" s="45"/>
      <c r="L15" s="45"/>
      <c r="M15" s="45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24" t="s">
        <v>26</v>
      </c>
      <c r="D23" s="24" t="s">
        <v>23</v>
      </c>
      <c r="E23" s="2"/>
      <c r="F23" s="2"/>
      <c r="G23" s="2"/>
      <c r="H23" s="2"/>
      <c r="I23" s="2"/>
      <c r="K23" s="24" t="s">
        <v>27</v>
      </c>
      <c r="L23" s="7"/>
      <c r="M23" s="24" t="s">
        <v>26</v>
      </c>
    </row>
    <row r="24" spans="2:13" x14ac:dyDescent="0.2">
      <c r="B24" s="30">
        <v>1</v>
      </c>
      <c r="C24" s="28"/>
      <c r="D24" s="46" t="s">
        <v>28</v>
      </c>
      <c r="E24" s="46"/>
      <c r="F24" s="46"/>
      <c r="G24" s="46"/>
      <c r="H24" s="46"/>
      <c r="I24" s="46"/>
      <c r="J24" s="28"/>
      <c r="K24" s="33">
        <v>15</v>
      </c>
      <c r="L24" s="34"/>
      <c r="M24" s="33">
        <f t="shared" ref="M24:M36" si="0">IF(AND(K24&lt;&gt;"",B24&lt;&gt;""),B24*K24,"")</f>
        <v>15</v>
      </c>
    </row>
    <row r="25" spans="2:13" x14ac:dyDescent="0.2">
      <c r="B25" s="27">
        <v>5</v>
      </c>
      <c r="C25" s="28"/>
      <c r="D25" s="41" t="s">
        <v>29</v>
      </c>
      <c r="E25" s="41"/>
      <c r="F25" s="41"/>
      <c r="G25" s="41"/>
      <c r="H25" s="41"/>
      <c r="I25" s="41"/>
      <c r="J25" s="28"/>
      <c r="K25" s="35">
        <v>275</v>
      </c>
      <c r="L25" s="34"/>
      <c r="M25" s="35">
        <f t="shared" si="0"/>
        <v>1375</v>
      </c>
    </row>
    <row r="26" spans="2:13" x14ac:dyDescent="0.2">
      <c r="B26" s="27"/>
      <c r="C26" s="28"/>
      <c r="D26" s="41"/>
      <c r="E26" s="41"/>
      <c r="F26" s="41"/>
      <c r="G26" s="41"/>
      <c r="H26" s="41"/>
      <c r="I26" s="41"/>
      <c r="J26" s="28"/>
      <c r="K26" s="35"/>
      <c r="L26" s="34"/>
      <c r="M26" s="35" t="str">
        <f t="shared" si="0"/>
        <v/>
      </c>
    </row>
    <row r="27" spans="2:13" x14ac:dyDescent="0.2">
      <c r="B27" s="27"/>
      <c r="C27" s="28"/>
      <c r="D27" s="41"/>
      <c r="E27" s="41"/>
      <c r="F27" s="41"/>
      <c r="G27" s="41"/>
      <c r="H27" s="41"/>
      <c r="I27" s="41"/>
      <c r="J27" s="28"/>
      <c r="K27" s="35"/>
      <c r="L27" s="34"/>
      <c r="M27" s="35" t="str">
        <f t="shared" si="0"/>
        <v/>
      </c>
    </row>
    <row r="28" spans="2:13" x14ac:dyDescent="0.2">
      <c r="B28" s="27"/>
      <c r="C28" s="28"/>
      <c r="D28" s="41"/>
      <c r="E28" s="41"/>
      <c r="F28" s="41"/>
      <c r="G28" s="41"/>
      <c r="H28" s="41"/>
      <c r="I28" s="41"/>
      <c r="J28" s="28"/>
      <c r="K28" s="35"/>
      <c r="L28" s="34"/>
      <c r="M28" s="35" t="str">
        <f t="shared" si="0"/>
        <v/>
      </c>
    </row>
    <row r="29" spans="2:13" x14ac:dyDescent="0.2">
      <c r="B29" s="27"/>
      <c r="C29" s="28"/>
      <c r="D29" s="41"/>
      <c r="E29" s="41"/>
      <c r="F29" s="41"/>
      <c r="G29" s="41"/>
      <c r="H29" s="41"/>
      <c r="I29" s="41"/>
      <c r="J29" s="28"/>
      <c r="K29" s="35"/>
      <c r="L29" s="34"/>
      <c r="M29" s="35" t="str">
        <f t="shared" si="0"/>
        <v/>
      </c>
    </row>
    <row r="30" spans="2:13" x14ac:dyDescent="0.2">
      <c r="B30" s="27"/>
      <c r="C30" s="28"/>
      <c r="D30" s="41"/>
      <c r="E30" s="41"/>
      <c r="F30" s="41"/>
      <c r="G30" s="41"/>
      <c r="H30" s="41"/>
      <c r="I30" s="41"/>
      <c r="J30" s="28"/>
      <c r="K30" s="35"/>
      <c r="L30" s="34"/>
      <c r="M30" s="35" t="str">
        <f t="shared" si="0"/>
        <v/>
      </c>
    </row>
    <row r="31" spans="2:13" x14ac:dyDescent="0.2">
      <c r="B31" s="27"/>
      <c r="C31" s="28"/>
      <c r="D31" s="41"/>
      <c r="E31" s="41"/>
      <c r="F31" s="41"/>
      <c r="G31" s="41"/>
      <c r="H31" s="41"/>
      <c r="I31" s="41"/>
      <c r="J31" s="28"/>
      <c r="K31" s="35"/>
      <c r="L31" s="34"/>
      <c r="M31" s="35" t="str">
        <f t="shared" si="0"/>
        <v/>
      </c>
    </row>
    <row r="32" spans="2:13" x14ac:dyDescent="0.2">
      <c r="B32" s="27"/>
      <c r="C32" s="28"/>
      <c r="D32" s="41"/>
      <c r="E32" s="41"/>
      <c r="F32" s="41"/>
      <c r="G32" s="41"/>
      <c r="H32" s="41"/>
      <c r="I32" s="41"/>
      <c r="J32" s="28"/>
      <c r="K32" s="35"/>
      <c r="L32" s="34"/>
      <c r="M32" s="35" t="str">
        <f t="shared" si="0"/>
        <v/>
      </c>
    </row>
    <row r="33" spans="2:13" x14ac:dyDescent="0.2">
      <c r="B33" s="27"/>
      <c r="C33" s="28"/>
      <c r="D33" s="41"/>
      <c r="E33" s="41"/>
      <c r="F33" s="41"/>
      <c r="G33" s="41"/>
      <c r="H33" s="41"/>
      <c r="I33" s="41"/>
      <c r="J33" s="28"/>
      <c r="K33" s="35"/>
      <c r="L33" s="34"/>
      <c r="M33" s="35" t="str">
        <f t="shared" si="0"/>
        <v/>
      </c>
    </row>
    <row r="34" spans="2:13" x14ac:dyDescent="0.2">
      <c r="B34" s="27"/>
      <c r="C34" s="28"/>
      <c r="D34" s="41"/>
      <c r="E34" s="41"/>
      <c r="F34" s="41"/>
      <c r="G34" s="41"/>
      <c r="H34" s="41"/>
      <c r="I34" s="41"/>
      <c r="J34" s="28"/>
      <c r="K34" s="35"/>
      <c r="L34" s="34"/>
      <c r="M34" s="35" t="str">
        <f t="shared" si="0"/>
        <v/>
      </c>
    </row>
    <row r="35" spans="2:13" x14ac:dyDescent="0.2">
      <c r="B35" s="27"/>
      <c r="C35" s="28"/>
      <c r="D35" s="41"/>
      <c r="E35" s="41"/>
      <c r="F35" s="41"/>
      <c r="G35" s="41"/>
      <c r="H35" s="41"/>
      <c r="I35" s="41"/>
      <c r="J35" s="28"/>
      <c r="K35" s="35"/>
      <c r="L35" s="34"/>
      <c r="M35" s="35" t="str">
        <f t="shared" si="0"/>
        <v/>
      </c>
    </row>
    <row r="36" spans="2:13" x14ac:dyDescent="0.2">
      <c r="B36" s="29"/>
      <c r="C36" s="28"/>
      <c r="D36" s="47"/>
      <c r="E36" s="47"/>
      <c r="F36" s="47"/>
      <c r="G36" s="47"/>
      <c r="H36" s="47"/>
      <c r="I36" s="47"/>
      <c r="J36" s="28"/>
      <c r="K36" s="36"/>
      <c r="L36" s="34"/>
      <c r="M36" s="37" t="str">
        <f t="shared" si="0"/>
        <v/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4</v>
      </c>
      <c r="L37" s="11"/>
      <c r="M37" s="38">
        <f>SUM(M24:M36)</f>
        <v>1390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 t="s">
        <v>30</v>
      </c>
      <c r="L38" s="11"/>
      <c r="M38" s="31">
        <v>7.4999999999999997E-2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 t="s">
        <v>31</v>
      </c>
      <c r="L39" s="11"/>
      <c r="M39" s="38">
        <f>TaxRate*Subtotal</f>
        <v>104.25</v>
      </c>
    </row>
    <row r="40" spans="2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 t="s">
        <v>32</v>
      </c>
      <c r="L40" s="11"/>
      <c r="M40" s="38">
        <v>0</v>
      </c>
    </row>
    <row r="41" spans="2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3" t="s">
        <v>33</v>
      </c>
      <c r="L41" s="13"/>
      <c r="M41" s="39">
        <f>SUM(Otros,Impuestostotal,Subtotal)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4" t="s">
        <v>34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44" t="s">
        <v>35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x14ac:dyDescent="0.2">
      <c r="B50" s="43" t="s">
        <v>36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7" priority="34">
      <formula>(VendedorNombre="")*bVendedorNombre</formula>
    </cfRule>
  </conditionalFormatting>
  <conditionalFormatting sqref="G4">
    <cfRule type="expression" dxfId="26" priority="29">
      <formula>(Nombredelcomprador="")*bNombredelcomprador</formula>
    </cfRule>
  </conditionalFormatting>
  <conditionalFormatting sqref="F12:G12">
    <cfRule type="expression" dxfId="25" priority="24">
      <formula>(invPOnúmero="")*bPOnúmero</formula>
    </cfRule>
  </conditionalFormatting>
  <conditionalFormatting sqref="B12:D12">
    <cfRule type="expression" dxfId="24" priority="23">
      <formula>(invSalesperson="")*bVendedor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(invNumPackages="")*bnúmerodepaquetes</formula>
    </cfRule>
  </conditionalFormatting>
  <conditionalFormatting sqref="B5">
    <cfRule type="expression" dxfId="19" priority="10">
      <formula>(VendedorDirección="")*bVendedorDirección</formula>
    </cfRule>
  </conditionalFormatting>
  <conditionalFormatting sqref="B6">
    <cfRule type="expression" dxfId="18" priority="8">
      <formula>(SellerCityStateZip="")*bVendedorCiudad</formula>
    </cfRule>
  </conditionalFormatting>
  <conditionalFormatting sqref="B7">
    <cfRule type="expression" dxfId="17" priority="7">
      <formula>(Vendedorteléfono="")*bVendedorteléfono</formula>
    </cfRule>
  </conditionalFormatting>
  <conditionalFormatting sqref="B8">
    <cfRule type="expression" dxfId="16" priority="6">
      <formula>(VendedorFax="")*bVendedorFax</formula>
    </cfRule>
  </conditionalFormatting>
  <conditionalFormatting sqref="G5">
    <cfRule type="expression" dxfId="15" priority="5">
      <formula>(CompradorDirección="")*bCompradorDirección</formula>
    </cfRule>
  </conditionalFormatting>
  <conditionalFormatting sqref="G6">
    <cfRule type="expression" dxfId="14" priority="4">
      <formula>(BuyerCityStateZip="")*bCompradorCiudad</formula>
    </cfRule>
  </conditionalFormatting>
  <conditionalFormatting sqref="G7">
    <cfRule type="expression" dxfId="13" priority="3">
      <formula>(Compradorteléfono="")*bCompradorteléfono</formula>
    </cfRule>
  </conditionalFormatting>
  <conditionalFormatting sqref="G8">
    <cfRule type="expression" dxfId="12" priority="2">
      <formula>(CompradorFax="")*bCompradorFax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baseColWidth="10" defaultColWidth="9.140625" defaultRowHeight="12.75" x14ac:dyDescent="0.2"/>
  <cols>
    <col min="1" max="1" width="20.42578125" customWidth="1"/>
    <col min="2" max="2" width="27.42578125" customWidth="1"/>
    <col min="3" max="3" width="3.85546875" customWidth="1"/>
    <col min="4" max="4" width="23.28515625" customWidth="1"/>
    <col min="5" max="5" width="3.85546875" customWidth="1"/>
    <col min="6" max="6" width="60" customWidth="1"/>
    <col min="7" max="7" width="28.140625" bestFit="1" customWidth="1"/>
  </cols>
  <sheetData>
    <row r="2" spans="1:7" x14ac:dyDescent="0.2">
      <c r="A2" s="48" t="s">
        <v>37</v>
      </c>
      <c r="B2" s="48"/>
      <c r="C2" s="48"/>
      <c r="D2" s="48"/>
      <c r="E2" s="48"/>
      <c r="F2" s="48"/>
      <c r="G2" s="48"/>
    </row>
    <row r="3" spans="1:7" x14ac:dyDescent="0.2">
      <c r="A3" s="1"/>
      <c r="B3" s="1"/>
    </row>
    <row r="5" spans="1:7" ht="15.75" x14ac:dyDescent="0.25">
      <c r="A5" s="9" t="s">
        <v>8</v>
      </c>
      <c r="B5" s="9" t="s">
        <v>38</v>
      </c>
      <c r="D5" s="9" t="s">
        <v>39</v>
      </c>
      <c r="F5" s="9" t="s">
        <v>63</v>
      </c>
      <c r="G5" s="9" t="s">
        <v>66</v>
      </c>
    </row>
    <row r="6" spans="1:7" s="11" customFormat="1" x14ac:dyDescent="0.2">
      <c r="A6" s="11" t="s">
        <v>0</v>
      </c>
      <c r="B6" s="11" t="s">
        <v>40</v>
      </c>
      <c r="D6" s="11" t="s">
        <v>5</v>
      </c>
      <c r="F6" s="11" t="s">
        <v>47</v>
      </c>
      <c r="G6" s="12" t="s">
        <v>64</v>
      </c>
    </row>
    <row r="7" spans="1:7" s="11" customFormat="1" x14ac:dyDescent="0.2">
      <c r="A7" s="11" t="s">
        <v>1</v>
      </c>
      <c r="B7" s="11" t="s">
        <v>41</v>
      </c>
      <c r="D7" s="11" t="s">
        <v>6</v>
      </c>
      <c r="F7" s="11" t="s">
        <v>48</v>
      </c>
      <c r="G7" s="12" t="s">
        <v>64</v>
      </c>
    </row>
    <row r="8" spans="1:7" s="11" customFormat="1" x14ac:dyDescent="0.2">
      <c r="A8" s="11" t="s">
        <v>2</v>
      </c>
      <c r="B8" s="11" t="s">
        <v>42</v>
      </c>
      <c r="D8" s="11" t="s">
        <v>7</v>
      </c>
      <c r="F8" s="11" t="s">
        <v>49</v>
      </c>
      <c r="G8" s="12" t="s">
        <v>64</v>
      </c>
    </row>
    <row r="9" spans="1:7" s="11" customFormat="1" x14ac:dyDescent="0.2">
      <c r="A9" s="11" t="s">
        <v>3</v>
      </c>
      <c r="B9" s="11" t="s">
        <v>43</v>
      </c>
      <c r="D9" s="11" t="s">
        <v>32</v>
      </c>
      <c r="F9" s="11" t="s">
        <v>50</v>
      </c>
      <c r="G9" s="12" t="s">
        <v>64</v>
      </c>
    </row>
    <row r="10" spans="1:7" s="11" customFormat="1" x14ac:dyDescent="0.2">
      <c r="A10" s="11" t="s">
        <v>44</v>
      </c>
      <c r="B10" s="11" t="s">
        <v>44</v>
      </c>
      <c r="F10" s="11" t="s">
        <v>51</v>
      </c>
      <c r="G10" s="12" t="s">
        <v>65</v>
      </c>
    </row>
    <row r="11" spans="1:7" s="11" customFormat="1" x14ac:dyDescent="0.2">
      <c r="A11" s="11" t="s">
        <v>45</v>
      </c>
      <c r="B11" s="11" t="s">
        <v>46</v>
      </c>
      <c r="F11" s="11" t="s">
        <v>52</v>
      </c>
      <c r="G11" s="12" t="s">
        <v>64</v>
      </c>
    </row>
    <row r="12" spans="1:7" s="11" customFormat="1" x14ac:dyDescent="0.2">
      <c r="A12" s="11" t="s">
        <v>25</v>
      </c>
      <c r="B12" s="11" t="s">
        <v>46</v>
      </c>
      <c r="F12" s="11" t="s">
        <v>53</v>
      </c>
      <c r="G12" s="12" t="s">
        <v>64</v>
      </c>
    </row>
    <row r="13" spans="1:7" s="11" customFormat="1" x14ac:dyDescent="0.2">
      <c r="F13" s="11" t="s">
        <v>54</v>
      </c>
      <c r="G13" s="12" t="s">
        <v>64</v>
      </c>
    </row>
    <row r="14" spans="1:7" s="11" customFormat="1" x14ac:dyDescent="0.2">
      <c r="F14" s="11" t="s">
        <v>55</v>
      </c>
      <c r="G14" s="12" t="s">
        <v>64</v>
      </c>
    </row>
    <row r="15" spans="1:7" s="11" customFormat="1" x14ac:dyDescent="0.2">
      <c r="F15" s="11" t="s">
        <v>56</v>
      </c>
      <c r="G15" s="12" t="s">
        <v>65</v>
      </c>
    </row>
    <row r="16" spans="1:7" s="11" customFormat="1" x14ac:dyDescent="0.2">
      <c r="F16" s="11" t="s">
        <v>57</v>
      </c>
      <c r="G16" s="12" t="s">
        <v>64</v>
      </c>
    </row>
    <row r="17" spans="6:7" s="11" customFormat="1" x14ac:dyDescent="0.2">
      <c r="F17" s="11" t="s">
        <v>58</v>
      </c>
      <c r="G17" s="12" t="s">
        <v>64</v>
      </c>
    </row>
    <row r="18" spans="6:7" s="11" customFormat="1" x14ac:dyDescent="0.2">
      <c r="F18" s="11" t="s">
        <v>59</v>
      </c>
      <c r="G18" s="12" t="s">
        <v>64</v>
      </c>
    </row>
    <row r="19" spans="6:7" s="11" customFormat="1" x14ac:dyDescent="0.2">
      <c r="F19" s="11" t="s">
        <v>60</v>
      </c>
      <c r="G19" s="12" t="s">
        <v>65</v>
      </c>
    </row>
    <row r="20" spans="6:7" s="11" customFormat="1" x14ac:dyDescent="0.2">
      <c r="F20" s="11" t="s">
        <v>61</v>
      </c>
      <c r="G20" s="12" t="s">
        <v>65</v>
      </c>
    </row>
    <row r="21" spans="6:7" s="11" customFormat="1" x14ac:dyDescent="0.2">
      <c r="F21" s="11" t="s">
        <v>62</v>
      </c>
      <c r="G21" s="12" t="s">
        <v>64</v>
      </c>
    </row>
  </sheetData>
  <mergeCells count="1">
    <mergeCell ref="A2:G2"/>
  </mergeCells>
  <dataValidations count="1">
    <dataValidation type="list" allowBlank="1" showInputMessage="1" showErrorMessage="1" sqref="G6:G21">
      <formula1>"ACTIVADO,DESACTIVADO"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848664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>Complete</EditorialStatus>
    <Markets xmlns="2958f784-0ef9-4616-b22d-512a8cad1f0d"/>
    <OriginAsset xmlns="2958f784-0ef9-4616-b22d-512a8cad1f0d" xsi:nil="true"/>
    <AssetStart xmlns="2958f784-0ef9-4616-b22d-512a8cad1f0d">2012-07-27T02:39:00+00:00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671712</Value>
    </PublishStatusLookup>
    <APAuthor xmlns="2958f784-0ef9-4616-b22d-512a8cad1f0d">
      <UserInfo>
        <DisplayName>REDMOND\v-sa</DisplayName>
        <AccountId>2467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>Complete</TemplateStatus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true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2007 Default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TP103107638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0A537-2CE4-4F63-AAA6-BDE3C8E10941}"/>
</file>

<file path=customXml/itemProps2.xml><?xml version="1.0" encoding="utf-8"?>
<ds:datastoreItem xmlns:ds="http://schemas.openxmlformats.org/officeDocument/2006/customXml" ds:itemID="{E9AF64C7-C34D-4735-87E3-67F2A1E88198}"/>
</file>

<file path=customXml/itemProps3.xml><?xml version="1.0" encoding="utf-8"?>
<ds:datastoreItem xmlns:ds="http://schemas.openxmlformats.org/officeDocument/2006/customXml" ds:itemID="{F4E8BE5E-7117-40C4-8004-40ADE1AC87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Factura</vt:lpstr>
      <vt:lpstr>Configuración</vt:lpstr>
      <vt:lpstr>BuyerCityStateZip</vt:lpstr>
      <vt:lpstr>CompradorDirección</vt:lpstr>
      <vt:lpstr>CompradorFax</vt:lpstr>
      <vt:lpstr>Compradorteléfono</vt:lpstr>
      <vt:lpstr>Impuestostotal</vt:lpstr>
      <vt:lpstr>invDesc</vt:lpstr>
      <vt:lpstr>invFOBIncoterm</vt:lpstr>
      <vt:lpstr>invNumPackages</vt:lpstr>
      <vt:lpstr>invPOnúmero</vt:lpstr>
      <vt:lpstr>invSalesperson</vt:lpstr>
      <vt:lpstr>invShippedVia</vt:lpstr>
      <vt:lpstr>invTerms</vt:lpstr>
      <vt:lpstr>Nombredelcomprador</vt:lpstr>
      <vt:lpstr>Otros</vt:lpstr>
      <vt:lpstr>SellerCityStateZip</vt:lpstr>
      <vt:lpstr>ShipTerms</vt:lpstr>
      <vt:lpstr>Subtotal</vt:lpstr>
      <vt:lpstr>TaxRate</vt:lpstr>
      <vt:lpstr>Totalgeneral</vt:lpstr>
      <vt:lpstr>Transportista</vt:lpstr>
      <vt:lpstr>VendedorDirección</vt:lpstr>
      <vt:lpstr>VendedorFax</vt:lpstr>
      <vt:lpstr>VendedorNombre</vt:lpstr>
      <vt:lpstr>Vendedorteléfono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2012-09-26T06:51:02Z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