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295" windowHeight="6750"/>
  </bookViews>
  <sheets>
    <sheet name="Costos de reforma de la cocina" sheetId="1" r:id="rId1"/>
  </sheets>
  <definedNames>
    <definedName name="_xlnm.Print_Area" localSheetId="0">'Costos de reforma de la cocina'!$A$1:$M$35</definedName>
    <definedName name="_xlnm.Print_Titles" localSheetId="0">'Costos de reforma de la cocina'!$2:$4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9" i="1"/>
  <c r="F10" i="1"/>
  <c r="F12" i="1"/>
  <c r="F13" i="1"/>
  <c r="F15" i="1"/>
  <c r="F17" i="1"/>
  <c r="F19" i="1"/>
  <c r="F20" i="1"/>
  <c r="F22" i="1"/>
  <c r="F24" i="1"/>
  <c r="F26" i="1"/>
  <c r="F27" i="1"/>
  <c r="F29" i="1"/>
  <c r="F31" i="1"/>
  <c r="F33" i="1"/>
  <c r="F35" i="1"/>
  <c r="F37" i="1"/>
  <c r="F39" i="1"/>
  <c r="F41" i="1"/>
  <c r="E6" i="1"/>
  <c r="E7" i="1"/>
  <c r="E9" i="1"/>
  <c r="E10" i="1"/>
  <c r="E12" i="1"/>
  <c r="E13" i="1"/>
  <c r="E15" i="1"/>
  <c r="E17" i="1"/>
  <c r="E19" i="1"/>
  <c r="E20" i="1"/>
  <c r="E22" i="1"/>
  <c r="E24" i="1"/>
  <c r="E26" i="1"/>
  <c r="E27" i="1"/>
  <c r="E29" i="1"/>
  <c r="E31" i="1"/>
  <c r="E33" i="1"/>
  <c r="E35" i="1"/>
  <c r="E37" i="1"/>
  <c r="E39" i="1"/>
  <c r="E41" i="1"/>
  <c r="E42" i="1"/>
  <c r="E44" i="1" s="1"/>
  <c r="E45" i="1" s="1"/>
  <c r="F42" i="1" l="1"/>
  <c r="F45" i="1" s="1"/>
</calcChain>
</file>

<file path=xl/sharedStrings.xml><?xml version="1.0" encoding="utf-8"?>
<sst xmlns="http://schemas.openxmlformats.org/spreadsheetml/2006/main" count="49" uniqueCount="47">
  <si>
    <t>Hoja de cálculo de costos de remodelación de la cocina</t>
  </si>
  <si>
    <t>Artículos</t>
  </si>
  <si>
    <t>Cantidad</t>
  </si>
  <si>
    <t>Estimado</t>
  </si>
  <si>
    <t>Real</t>
  </si>
  <si>
    <t>Armarios</t>
  </si>
  <si>
    <t>Armarios inferiores: módulos estándar (cantidad en metros lineales)</t>
  </si>
  <si>
    <t>Armarios superiores: módulos estándar (cantidad en metros lineales)</t>
  </si>
  <si>
    <t>Electrodomésticos para limpieza</t>
  </si>
  <si>
    <t>Lavavajillas: estándar</t>
  </si>
  <si>
    <t>Triturador de basura: estándar</t>
  </si>
  <si>
    <t>Electrodomésticos para cocinar</t>
  </si>
  <si>
    <t>Cocina: empotrada estándar</t>
  </si>
  <si>
    <t>Microondas: estándar</t>
  </si>
  <si>
    <t>Encimeras</t>
  </si>
  <si>
    <t>Superficie sólida (cantidad en metros)</t>
  </si>
  <si>
    <t>Puertas</t>
  </si>
  <si>
    <t>Interior: contrachapado</t>
  </si>
  <si>
    <t>Extras</t>
  </si>
  <si>
    <t>Extras: agua caliente instantánea estándar</t>
  </si>
  <si>
    <t>Extras: dispensador de jabón</t>
  </si>
  <si>
    <t>Grifos</t>
  </si>
  <si>
    <t>Grifo: de palanca estándar</t>
  </si>
  <si>
    <t>Revestimiento para suelos</t>
  </si>
  <si>
    <t>Laminado (cantidad en metros cuadrados)</t>
  </si>
  <si>
    <t>Electrodomésticos de lavado</t>
  </si>
  <si>
    <t>Lavadora: estándar</t>
  </si>
  <si>
    <t>Secadora: estándar</t>
  </si>
  <si>
    <t>Iluminación</t>
  </si>
  <si>
    <t>Iluminación: cilíndricas empotradas</t>
  </si>
  <si>
    <t>Refrigeradores</t>
  </si>
  <si>
    <t>Refrigerador: de pie de lujo</t>
  </si>
  <si>
    <t>Pilas</t>
  </si>
  <si>
    <t>Doble, de acero inoxidable, de lujo</t>
  </si>
  <si>
    <t>Ventilación</t>
  </si>
  <si>
    <t>Unidad de campana: entubada estándar</t>
  </si>
  <si>
    <t>Paredes</t>
  </si>
  <si>
    <t>Fibra prensada (cantidad en pies cuadrados)</t>
  </si>
  <si>
    <t>Ventanas</t>
  </si>
  <si>
    <t>Correderas</t>
  </si>
  <si>
    <t>Otros</t>
  </si>
  <si>
    <t>Subtotal</t>
  </si>
  <si>
    <t>Costos inesperados</t>
  </si>
  <si>
    <t>30 % adicional</t>
  </si>
  <si>
    <t>Total</t>
  </si>
  <si>
    <t> Coste por artículo (€) </t>
  </si>
  <si>
    <t> Coste total (€)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</si>
</sst>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€&quot;* #,##0.00_);_(&quot;€&quot;* \(#,##0.00\);_(&quot;€&quot;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8"/>
      <color indexed="45"/>
      <name val="Tahoma"/>
      <family val="2"/>
    </font>
    <font>
      <b/>
      <sz val="11"/>
      <color indexed="53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indexed="60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0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dotted">
        <color indexed="9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thin">
        <color indexed="23"/>
      </bottom>
      <diagonal/>
    </border>
    <border>
      <left style="thin">
        <color indexed="23"/>
      </left>
      <right/>
      <top style="double">
        <color indexed="22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22"/>
      </bottom>
      <diagonal/>
    </border>
    <border>
      <left/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60"/>
      </bottom>
      <diagonal/>
    </border>
    <border>
      <left/>
      <right/>
      <top style="thin">
        <color indexed="23"/>
      </top>
      <bottom style="thin">
        <color indexed="60"/>
      </bottom>
      <diagonal/>
    </border>
    <border>
      <left/>
      <right style="thin">
        <color indexed="22"/>
      </right>
      <top style="thin">
        <color indexed="23"/>
      </top>
      <bottom style="thin">
        <color indexed="60"/>
      </bottom>
      <diagonal/>
    </border>
    <border>
      <left style="thin">
        <color indexed="64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0"/>
      </top>
      <bottom style="thin">
        <color indexed="64"/>
      </bottom>
      <diagonal/>
    </border>
    <border>
      <left/>
      <right/>
      <top style="thin">
        <color indexed="60"/>
      </top>
      <bottom style="thin">
        <color indexed="64"/>
      </bottom>
      <diagonal/>
    </border>
    <border>
      <left/>
      <right style="thin">
        <color indexed="22"/>
      </right>
      <top style="thin">
        <color indexed="60"/>
      </top>
      <bottom style="thin">
        <color indexed="64"/>
      </bottom>
      <diagonal/>
    </border>
    <border>
      <left/>
      <right style="thin">
        <color indexed="22"/>
      </right>
      <top style="thin">
        <color indexed="60"/>
      </top>
      <bottom/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64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44" fontId="5" fillId="2" borderId="0" xfId="0" applyNumberFormat="1" applyFont="1" applyFill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1" fontId="11" fillId="0" borderId="5" xfId="0" applyNumberFormat="1" applyFont="1" applyBorder="1" applyAlignment="1">
      <alignment horizontal="center" vertical="center" wrapText="1"/>
    </xf>
    <xf numFmtId="44" fontId="11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 indent="1"/>
    </xf>
    <xf numFmtId="1" fontId="11" fillId="0" borderId="7" xfId="0" applyNumberFormat="1" applyFont="1" applyBorder="1" applyAlignment="1">
      <alignment horizontal="center" vertical="center" wrapText="1"/>
    </xf>
    <xf numFmtId="44" fontId="11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 indent="1"/>
    </xf>
    <xf numFmtId="1" fontId="11" fillId="0" borderId="9" xfId="0" applyNumberFormat="1" applyFont="1" applyBorder="1" applyAlignment="1">
      <alignment horizontal="center" vertical="center" wrapText="1"/>
    </xf>
    <xf numFmtId="44" fontId="11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44" fontId="11" fillId="0" borderId="5" xfId="0" applyNumberFormat="1" applyFont="1" applyBorder="1" applyAlignment="1">
      <alignment horizontal="center" vertical="center" wrapText="1"/>
    </xf>
    <xf numFmtId="44" fontId="11" fillId="0" borderId="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1" fontId="11" fillId="0" borderId="11" xfId="0" applyNumberFormat="1" applyFont="1" applyBorder="1" applyAlignment="1">
      <alignment horizontal="center" vertical="center" wrapText="1"/>
    </xf>
    <xf numFmtId="44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12" xfId="0" applyFont="1" applyBorder="1"/>
    <xf numFmtId="1" fontId="11" fillId="0" borderId="13" xfId="0" applyNumberFormat="1" applyFont="1" applyBorder="1" applyAlignment="1">
      <alignment horizontal="center" vertical="center"/>
    </xf>
    <xf numFmtId="44" fontId="11" fillId="0" borderId="13" xfId="0" applyNumberFormat="1" applyFont="1" applyBorder="1" applyAlignment="1">
      <alignment horizontal="center" vertical="center"/>
    </xf>
    <xf numFmtId="0" fontId="12" fillId="4" borderId="14" xfId="0" applyFont="1" applyFill="1" applyBorder="1" applyAlignment="1">
      <alignment horizontal="left" vertical="center" wrapText="1" indent="1"/>
    </xf>
    <xf numFmtId="1" fontId="11" fillId="4" borderId="15" xfId="0" applyNumberFormat="1" applyFont="1" applyFill="1" applyBorder="1" applyAlignment="1">
      <alignment horizontal="center" vertical="center"/>
    </xf>
    <xf numFmtId="44" fontId="11" fillId="4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indent="1"/>
    </xf>
    <xf numFmtId="1" fontId="11" fillId="0" borderId="2" xfId="0" applyNumberFormat="1" applyFont="1" applyBorder="1" applyAlignment="1">
      <alignment horizontal="center" vertical="center"/>
    </xf>
    <xf numFmtId="44" fontId="11" fillId="0" borderId="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164" fontId="11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 indent="1"/>
    </xf>
    <xf numFmtId="1" fontId="11" fillId="0" borderId="20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44" fontId="11" fillId="0" borderId="20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44" fontId="5" fillId="2" borderId="25" xfId="0" applyNumberFormat="1" applyFont="1" applyFill="1" applyBorder="1" applyAlignment="1">
      <alignment horizontal="center" vertical="center"/>
    </xf>
    <xf numFmtId="44" fontId="5" fillId="2" borderId="26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 indent="1"/>
    </xf>
    <xf numFmtId="1" fontId="11" fillId="0" borderId="28" xfId="0" applyNumberFormat="1" applyFont="1" applyBorder="1" applyAlignment="1">
      <alignment horizontal="center" vertical="center" wrapText="1" indent="1"/>
    </xf>
    <xf numFmtId="164" fontId="11" fillId="0" borderId="28" xfId="0" applyNumberFormat="1" applyFont="1" applyBorder="1" applyAlignment="1">
      <alignment horizontal="center" vertical="center"/>
    </xf>
    <xf numFmtId="44" fontId="11" fillId="0" borderId="28" xfId="0" applyNumberFormat="1" applyFont="1" applyBorder="1" applyAlignment="1">
      <alignment horizontal="center" vertical="center" wrapText="1" indent="1"/>
    </xf>
    <xf numFmtId="164" fontId="11" fillId="0" borderId="29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left" vertical="center" indent="1"/>
    </xf>
    <xf numFmtId="1" fontId="11" fillId="4" borderId="31" xfId="0" applyNumberFormat="1" applyFont="1" applyFill="1" applyBorder="1" applyAlignment="1">
      <alignment horizontal="center" vertical="center"/>
    </xf>
    <xf numFmtId="7" fontId="11" fillId="4" borderId="31" xfId="0" applyNumberFormat="1" applyFont="1" applyFill="1" applyBorder="1" applyAlignment="1">
      <alignment horizontal="center" vertical="center"/>
    </xf>
    <xf numFmtId="164" fontId="11" fillId="4" borderId="32" xfId="0" applyNumberFormat="1" applyFont="1" applyFill="1" applyBorder="1" applyAlignment="1">
      <alignment horizontal="center" vertical="center" wrapText="1"/>
    </xf>
    <xf numFmtId="164" fontId="11" fillId="4" borderId="33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left" vertical="center" indent="1"/>
    </xf>
    <xf numFmtId="0" fontId="9" fillId="5" borderId="36" xfId="0" applyFont="1" applyFill="1" applyBorder="1" applyAlignment="1">
      <alignment horizontal="left" vertical="center" indent="1"/>
    </xf>
    <xf numFmtId="0" fontId="9" fillId="5" borderId="37" xfId="0" applyFont="1" applyFill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indent="1"/>
    </xf>
    <xf numFmtId="0" fontId="9" fillId="5" borderId="39" xfId="0" applyFont="1" applyFill="1" applyBorder="1" applyAlignment="1">
      <alignment horizontal="left" vertical="center" indent="1"/>
    </xf>
    <xf numFmtId="0" fontId="9" fillId="5" borderId="40" xfId="0" applyFont="1" applyFill="1" applyBorder="1" applyAlignment="1">
      <alignment horizontal="left" vertical="center" inden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34" xfId="0" applyFont="1" applyFill="1" applyBorder="1" applyAlignment="1">
      <alignment horizontal="left" vertical="center" wrapText="1" indent="1"/>
    </xf>
    <xf numFmtId="0" fontId="9" fillId="5" borderId="35" xfId="0" applyFont="1" applyFill="1" applyBorder="1" applyAlignment="1">
      <alignment horizontal="left" vertical="center" wrapText="1" indent="1"/>
    </xf>
    <xf numFmtId="0" fontId="9" fillId="5" borderId="42" xfId="0" applyFont="1" applyFill="1" applyBorder="1" applyAlignment="1">
      <alignment horizontal="left" vertical="center" wrapText="1" indent="1"/>
    </xf>
    <xf numFmtId="0" fontId="9" fillId="5" borderId="43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9" fillId="5" borderId="20" xfId="0" applyFont="1" applyFill="1" applyBorder="1" applyAlignment="1">
      <alignment horizontal="lef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0" fontId="9" fillId="5" borderId="37" xfId="0" applyFont="1" applyFill="1" applyBorder="1" applyAlignment="1">
      <alignment horizontal="left" vertical="center" wrapText="1" indent="1"/>
    </xf>
    <xf numFmtId="0" fontId="9" fillId="5" borderId="28" xfId="0" applyFont="1" applyFill="1" applyBorder="1" applyAlignment="1">
      <alignment horizontal="left" vertical="center" wrapText="1" indent="1"/>
    </xf>
    <xf numFmtId="0" fontId="9" fillId="5" borderId="45" xfId="0" applyFont="1" applyFill="1" applyBorder="1" applyAlignment="1">
      <alignment horizontal="left" vertical="center" wrapText="1" indent="1"/>
    </xf>
    <xf numFmtId="0" fontId="9" fillId="5" borderId="46" xfId="0" applyFont="1" applyFill="1" applyBorder="1" applyAlignment="1">
      <alignment horizontal="left" vertical="center" wrapText="1" indent="1"/>
    </xf>
    <xf numFmtId="0" fontId="9" fillId="5" borderId="47" xfId="0" applyFont="1" applyFill="1" applyBorder="1" applyAlignment="1">
      <alignment horizontal="left" vertical="center" wrapText="1" indent="1"/>
    </xf>
    <xf numFmtId="0" fontId="9" fillId="5" borderId="48" xfId="0" applyFont="1" applyFill="1" applyBorder="1" applyAlignment="1">
      <alignment horizontal="left" vertical="center" wrapText="1" indent="1"/>
    </xf>
    <xf numFmtId="0" fontId="4" fillId="5" borderId="49" xfId="0" applyFont="1" applyFill="1" applyBorder="1" applyAlignment="1">
      <alignment horizontal="left" vertical="center" indent="1"/>
    </xf>
    <xf numFmtId="0" fontId="4" fillId="5" borderId="50" xfId="0" applyFont="1" applyFill="1" applyBorder="1" applyAlignment="1">
      <alignment horizontal="left" vertical="center" indent="1"/>
    </xf>
    <xf numFmtId="0" fontId="4" fillId="5" borderId="51" xfId="0" applyFont="1" applyFill="1" applyBorder="1" applyAlignment="1">
      <alignment horizontal="left" vertical="center" indent="1"/>
    </xf>
    <xf numFmtId="44" fontId="5" fillId="2" borderId="52" xfId="0" applyNumberFormat="1" applyFont="1" applyFill="1" applyBorder="1" applyAlignment="1">
      <alignment horizontal="center" vertical="center"/>
    </xf>
    <xf numFmtId="44" fontId="5" fillId="2" borderId="53" xfId="0" applyNumberFormat="1" applyFont="1" applyFill="1" applyBorder="1" applyAlignment="1">
      <alignment horizontal="center" vertical="center"/>
    </xf>
    <xf numFmtId="44" fontId="5" fillId="2" borderId="54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>
      <pane ySplit="4" topLeftCell="A5" activePane="bottomLeft" state="frozenSplit"/>
      <selection pane="bottomLeft" activeCell="D6" sqref="D6"/>
    </sheetView>
  </sheetViews>
  <sheetFormatPr defaultRowHeight="12.75" x14ac:dyDescent="0.2"/>
  <cols>
    <col min="1" max="1" width="39.42578125" style="1" customWidth="1"/>
    <col min="2" max="2" width="11.42578125" style="2" customWidth="1"/>
    <col min="3" max="3" width="11.5703125" style="3" bestFit="1" customWidth="1"/>
    <col min="4" max="4" width="12.5703125" style="3" customWidth="1"/>
    <col min="5" max="6" width="11.42578125" style="3" customWidth="1"/>
  </cols>
  <sheetData>
    <row r="1" spans="1:6" s="4" customFormat="1" ht="34.5" customHeight="1" x14ac:dyDescent="0.2">
      <c r="A1" s="92" t="s">
        <v>0</v>
      </c>
      <c r="B1" s="93"/>
      <c r="C1" s="93"/>
      <c r="D1" s="93"/>
      <c r="E1" s="93"/>
      <c r="F1" s="94"/>
    </row>
    <row r="2" spans="1:6" ht="20.25" customHeight="1" x14ac:dyDescent="0.2">
      <c r="A2" s="5" t="s">
        <v>1</v>
      </c>
      <c r="B2" s="56" t="s">
        <v>2</v>
      </c>
      <c r="C2" s="95" t="s">
        <v>45</v>
      </c>
      <c r="D2" s="96"/>
      <c r="E2" s="97" t="s">
        <v>46</v>
      </c>
      <c r="F2" s="97"/>
    </row>
    <row r="3" spans="1:6" ht="4.5" customHeight="1" x14ac:dyDescent="0.2">
      <c r="A3" s="5"/>
      <c r="B3" s="57"/>
      <c r="C3" s="58"/>
      <c r="D3" s="59"/>
      <c r="E3" s="6"/>
      <c r="F3" s="7"/>
    </row>
    <row r="4" spans="1:6" ht="15" customHeight="1" x14ac:dyDescent="0.2">
      <c r="A4" s="54"/>
      <c r="B4" s="55"/>
      <c r="C4" s="8" t="s">
        <v>3</v>
      </c>
      <c r="D4" s="9" t="s">
        <v>4</v>
      </c>
      <c r="E4" s="8" t="s">
        <v>3</v>
      </c>
      <c r="F4" s="48" t="s">
        <v>4</v>
      </c>
    </row>
    <row r="5" spans="1:6" ht="15.75" customHeight="1" x14ac:dyDescent="0.2">
      <c r="A5" s="98" t="s">
        <v>5</v>
      </c>
      <c r="B5" s="91"/>
      <c r="C5" s="91"/>
      <c r="D5" s="91"/>
      <c r="E5" s="91"/>
      <c r="F5" s="89"/>
    </row>
    <row r="6" spans="1:6" ht="24" customHeight="1" x14ac:dyDescent="0.2">
      <c r="A6" s="40" t="s">
        <v>6</v>
      </c>
      <c r="B6" s="41">
        <v>25</v>
      </c>
      <c r="C6" s="42">
        <v>5</v>
      </c>
      <c r="D6" s="43"/>
      <c r="E6" s="42">
        <f>B6*C6</f>
        <v>125</v>
      </c>
      <c r="F6" s="44">
        <f>B6*D6</f>
        <v>0</v>
      </c>
    </row>
    <row r="7" spans="1:6" ht="24" customHeight="1" x14ac:dyDescent="0.2">
      <c r="A7" s="13" t="s">
        <v>7</v>
      </c>
      <c r="B7" s="14">
        <v>25</v>
      </c>
      <c r="C7" s="38">
        <v>3.5</v>
      </c>
      <c r="D7" s="15"/>
      <c r="E7" s="38">
        <f>B7*C7</f>
        <v>87.5</v>
      </c>
      <c r="F7" s="45">
        <f>B7*D7</f>
        <v>0</v>
      </c>
    </row>
    <row r="8" spans="1:6" ht="15.75" customHeight="1" x14ac:dyDescent="0.2">
      <c r="A8" s="87" t="s">
        <v>8</v>
      </c>
      <c r="B8" s="79"/>
      <c r="C8" s="79"/>
      <c r="D8" s="79"/>
      <c r="E8" s="79"/>
      <c r="F8" s="80"/>
    </row>
    <row r="9" spans="1:6" ht="18" customHeight="1" x14ac:dyDescent="0.2">
      <c r="A9" s="10" t="s">
        <v>9</v>
      </c>
      <c r="B9" s="11">
        <v>1</v>
      </c>
      <c r="C9" s="37">
        <v>250</v>
      </c>
      <c r="D9" s="12"/>
      <c r="E9" s="37">
        <f>B9*C9</f>
        <v>250</v>
      </c>
      <c r="F9" s="46">
        <f>B9*D9</f>
        <v>0</v>
      </c>
    </row>
    <row r="10" spans="1:6" ht="18" customHeight="1" x14ac:dyDescent="0.2">
      <c r="A10" s="13" t="s">
        <v>10</v>
      </c>
      <c r="B10" s="14">
        <v>1</v>
      </c>
      <c r="C10" s="38">
        <v>175</v>
      </c>
      <c r="D10" s="15"/>
      <c r="E10" s="38">
        <f>B10*C10</f>
        <v>175</v>
      </c>
      <c r="F10" s="45">
        <f>B10*D10</f>
        <v>0</v>
      </c>
    </row>
    <row r="11" spans="1:6" ht="15.75" customHeight="1" x14ac:dyDescent="0.2">
      <c r="A11" s="84" t="s">
        <v>11</v>
      </c>
      <c r="B11" s="85"/>
      <c r="C11" s="85"/>
      <c r="D11" s="85"/>
      <c r="E11" s="85"/>
      <c r="F11" s="86"/>
    </row>
    <row r="12" spans="1:6" ht="18" customHeight="1" x14ac:dyDescent="0.2">
      <c r="A12" s="16" t="s">
        <v>12</v>
      </c>
      <c r="B12" s="17">
        <v>1</v>
      </c>
      <c r="C12" s="39">
        <v>375</v>
      </c>
      <c r="D12" s="18"/>
      <c r="E12" s="39">
        <f>B12*C12</f>
        <v>375</v>
      </c>
      <c r="F12" s="47">
        <f>B12*D12</f>
        <v>0</v>
      </c>
    </row>
    <row r="13" spans="1:6" ht="18" customHeight="1" x14ac:dyDescent="0.2">
      <c r="A13" s="13" t="s">
        <v>13</v>
      </c>
      <c r="B13" s="14">
        <v>1</v>
      </c>
      <c r="C13" s="38">
        <v>300</v>
      </c>
      <c r="D13" s="15"/>
      <c r="E13" s="38">
        <f>B13*C13</f>
        <v>300</v>
      </c>
      <c r="F13" s="45">
        <f>B13*D13</f>
        <v>0</v>
      </c>
    </row>
    <row r="14" spans="1:6" ht="15.75" customHeight="1" x14ac:dyDescent="0.2">
      <c r="A14" s="87" t="s">
        <v>14</v>
      </c>
      <c r="B14" s="79"/>
      <c r="C14" s="79"/>
      <c r="D14" s="79"/>
      <c r="E14" s="79"/>
      <c r="F14" s="80"/>
    </row>
    <row r="15" spans="1:6" ht="18" customHeight="1" x14ac:dyDescent="0.2">
      <c r="A15" s="13" t="s">
        <v>15</v>
      </c>
      <c r="B15" s="14">
        <v>23</v>
      </c>
      <c r="C15" s="38">
        <v>10</v>
      </c>
      <c r="D15" s="15"/>
      <c r="E15" s="38">
        <f>B15*C15</f>
        <v>230</v>
      </c>
      <c r="F15" s="45">
        <f>B15*D15</f>
        <v>0</v>
      </c>
    </row>
    <row r="16" spans="1:6" ht="15.75" customHeight="1" x14ac:dyDescent="0.2">
      <c r="A16" s="87" t="s">
        <v>16</v>
      </c>
      <c r="B16" s="79"/>
      <c r="C16" s="79"/>
      <c r="D16" s="79"/>
      <c r="E16" s="79"/>
      <c r="F16" s="80"/>
    </row>
    <row r="17" spans="1:6" ht="18" customHeight="1" x14ac:dyDescent="0.2">
      <c r="A17" s="13" t="s">
        <v>17</v>
      </c>
      <c r="B17" s="14">
        <v>1</v>
      </c>
      <c r="C17" s="38">
        <v>65</v>
      </c>
      <c r="D17" s="15"/>
      <c r="E17" s="38">
        <f>B17*C17</f>
        <v>65</v>
      </c>
      <c r="F17" s="45">
        <f>B17*D17</f>
        <v>0</v>
      </c>
    </row>
    <row r="18" spans="1:6" ht="15.75" customHeight="1" x14ac:dyDescent="0.2">
      <c r="A18" s="84" t="s">
        <v>18</v>
      </c>
      <c r="B18" s="85"/>
      <c r="C18" s="85"/>
      <c r="D18" s="85"/>
      <c r="E18" s="85"/>
      <c r="F18" s="88"/>
    </row>
    <row r="19" spans="1:6" ht="18" customHeight="1" x14ac:dyDescent="0.2">
      <c r="A19" s="16" t="s">
        <v>19</v>
      </c>
      <c r="B19" s="17">
        <v>1</v>
      </c>
      <c r="C19" s="39">
        <v>120</v>
      </c>
      <c r="D19" s="18"/>
      <c r="E19" s="39">
        <f>B19*C19</f>
        <v>120</v>
      </c>
      <c r="F19" s="47">
        <f>B19*D19</f>
        <v>0</v>
      </c>
    </row>
    <row r="20" spans="1:6" ht="18" customHeight="1" x14ac:dyDescent="0.2">
      <c r="A20" s="13" t="s">
        <v>20</v>
      </c>
      <c r="B20" s="14">
        <v>1</v>
      </c>
      <c r="C20" s="38">
        <v>40</v>
      </c>
      <c r="D20" s="15"/>
      <c r="E20" s="38">
        <f>B20*C20</f>
        <v>40</v>
      </c>
      <c r="F20" s="49">
        <f>B20*D20</f>
        <v>0</v>
      </c>
    </row>
    <row r="21" spans="1:6" ht="15.75" customHeight="1" x14ac:dyDescent="0.2">
      <c r="A21" s="87" t="s">
        <v>21</v>
      </c>
      <c r="B21" s="79"/>
      <c r="C21" s="79"/>
      <c r="D21" s="79"/>
      <c r="E21" s="79"/>
      <c r="F21" s="89"/>
    </row>
    <row r="22" spans="1:6" ht="18" customHeight="1" x14ac:dyDescent="0.2">
      <c r="A22" s="40" t="s">
        <v>22</v>
      </c>
      <c r="B22" s="50">
        <v>1</v>
      </c>
      <c r="C22" s="42">
        <v>130</v>
      </c>
      <c r="D22" s="43"/>
      <c r="E22" s="42">
        <f>B22*C22</f>
        <v>130</v>
      </c>
      <c r="F22" s="44">
        <f>B22*D22</f>
        <v>0</v>
      </c>
    </row>
    <row r="23" spans="1:6" ht="15.75" customHeight="1" x14ac:dyDescent="0.2">
      <c r="A23" s="90" t="s">
        <v>23</v>
      </c>
      <c r="B23" s="91"/>
      <c r="C23" s="91"/>
      <c r="D23" s="91"/>
      <c r="E23" s="91"/>
      <c r="F23" s="89"/>
    </row>
    <row r="24" spans="1:6" s="19" customFormat="1" ht="18" customHeight="1" x14ac:dyDescent="0.2">
      <c r="A24" s="60" t="s">
        <v>24</v>
      </c>
      <c r="B24" s="61">
        <v>165</v>
      </c>
      <c r="C24" s="62">
        <v>3.5</v>
      </c>
      <c r="D24" s="63"/>
      <c r="E24" s="62">
        <f>B24*C24</f>
        <v>577.5</v>
      </c>
      <c r="F24" s="64">
        <f>B24*D24</f>
        <v>0</v>
      </c>
    </row>
    <row r="25" spans="1:6" ht="15.75" customHeight="1" x14ac:dyDescent="0.2">
      <c r="A25" s="78" t="s">
        <v>25</v>
      </c>
      <c r="B25" s="79"/>
      <c r="C25" s="79"/>
      <c r="D25" s="79"/>
      <c r="E25" s="79"/>
      <c r="F25" s="80"/>
    </row>
    <row r="26" spans="1:6" ht="18" customHeight="1" x14ac:dyDescent="0.2">
      <c r="A26" s="36" t="s">
        <v>26</v>
      </c>
      <c r="B26" s="11">
        <v>1</v>
      </c>
      <c r="C26" s="51">
        <v>500</v>
      </c>
      <c r="D26" s="20"/>
      <c r="E26" s="51">
        <f>B26*C26</f>
        <v>500</v>
      </c>
      <c r="F26" s="65">
        <f>B26*D26</f>
        <v>0</v>
      </c>
    </row>
    <row r="27" spans="1:6" ht="18" customHeight="1" x14ac:dyDescent="0.2">
      <c r="A27" s="35" t="s">
        <v>27</v>
      </c>
      <c r="B27" s="14">
        <v>1</v>
      </c>
      <c r="C27" s="52">
        <v>375</v>
      </c>
      <c r="D27" s="21"/>
      <c r="E27" s="52">
        <f>B27*C27</f>
        <v>375</v>
      </c>
      <c r="F27" s="65">
        <f>B27*D27</f>
        <v>0</v>
      </c>
    </row>
    <row r="28" spans="1:6" ht="15.75" customHeight="1" x14ac:dyDescent="0.2">
      <c r="A28" s="78" t="s">
        <v>28</v>
      </c>
      <c r="B28" s="79"/>
      <c r="C28" s="79"/>
      <c r="D28" s="79"/>
      <c r="E28" s="79"/>
      <c r="F28" s="80"/>
    </row>
    <row r="29" spans="1:6" ht="18" customHeight="1" x14ac:dyDescent="0.2">
      <c r="A29" s="35" t="s">
        <v>29</v>
      </c>
      <c r="B29" s="14">
        <v>4</v>
      </c>
      <c r="C29" s="52">
        <v>35</v>
      </c>
      <c r="D29" s="21"/>
      <c r="E29" s="52">
        <f>B29*C29</f>
        <v>140</v>
      </c>
      <c r="F29" s="65">
        <f>B29*D29</f>
        <v>0</v>
      </c>
    </row>
    <row r="30" spans="1:6" ht="15.75" customHeight="1" x14ac:dyDescent="0.2">
      <c r="A30" s="78" t="s">
        <v>30</v>
      </c>
      <c r="B30" s="79"/>
      <c r="C30" s="79"/>
      <c r="D30" s="79"/>
      <c r="E30" s="79"/>
      <c r="F30" s="80"/>
    </row>
    <row r="31" spans="1:6" ht="18" customHeight="1" x14ac:dyDescent="0.2">
      <c r="A31" s="35" t="s">
        <v>31</v>
      </c>
      <c r="B31" s="14">
        <v>1</v>
      </c>
      <c r="C31" s="52">
        <v>125</v>
      </c>
      <c r="D31" s="21"/>
      <c r="E31" s="52">
        <f>B31*C31</f>
        <v>125</v>
      </c>
      <c r="F31" s="65">
        <f>B31*D31</f>
        <v>0</v>
      </c>
    </row>
    <row r="32" spans="1:6" ht="15.75" customHeight="1" x14ac:dyDescent="0.2">
      <c r="A32" s="81" t="s">
        <v>32</v>
      </c>
      <c r="B32" s="82"/>
      <c r="C32" s="82"/>
      <c r="D32" s="82"/>
      <c r="E32" s="82"/>
      <c r="F32" s="83"/>
    </row>
    <row r="33" spans="1:6" ht="18" customHeight="1" x14ac:dyDescent="0.2">
      <c r="A33" s="13" t="s">
        <v>33</v>
      </c>
      <c r="B33" s="14">
        <v>1</v>
      </c>
      <c r="C33" s="52">
        <v>1200</v>
      </c>
      <c r="D33" s="15"/>
      <c r="E33" s="52">
        <f>B33*C33</f>
        <v>1200</v>
      </c>
      <c r="F33" s="65">
        <f>B33*D33</f>
        <v>0</v>
      </c>
    </row>
    <row r="34" spans="1:6" ht="15.75" customHeight="1" x14ac:dyDescent="0.2">
      <c r="A34" s="84" t="s">
        <v>34</v>
      </c>
      <c r="B34" s="85"/>
      <c r="C34" s="85"/>
      <c r="D34" s="85"/>
      <c r="E34" s="85"/>
      <c r="F34" s="86"/>
    </row>
    <row r="35" spans="1:6" ht="18" customHeight="1" x14ac:dyDescent="0.2">
      <c r="A35" s="22" t="s">
        <v>35</v>
      </c>
      <c r="B35" s="23">
        <v>1</v>
      </c>
      <c r="C35" s="52">
        <v>180</v>
      </c>
      <c r="D35" s="24"/>
      <c r="E35" s="52">
        <f>B35*C35</f>
        <v>180</v>
      </c>
      <c r="F35" s="65">
        <f>B35*D35</f>
        <v>0</v>
      </c>
    </row>
    <row r="36" spans="1:6" s="25" customFormat="1" ht="15.75" customHeight="1" x14ac:dyDescent="0.2">
      <c r="A36" s="87" t="s">
        <v>36</v>
      </c>
      <c r="B36" s="79"/>
      <c r="C36" s="79"/>
      <c r="D36" s="79"/>
      <c r="E36" s="79"/>
      <c r="F36" s="80"/>
    </row>
    <row r="37" spans="1:6" ht="18" customHeight="1" x14ac:dyDescent="0.2">
      <c r="A37" s="13" t="s">
        <v>37</v>
      </c>
      <c r="B37" s="14">
        <v>70</v>
      </c>
      <c r="C37" s="52">
        <v>2</v>
      </c>
      <c r="D37" s="15"/>
      <c r="E37" s="52">
        <f>B37*C37</f>
        <v>140</v>
      </c>
      <c r="F37" s="65">
        <f>B37*D37</f>
        <v>0</v>
      </c>
    </row>
    <row r="38" spans="1:6" ht="18" customHeight="1" x14ac:dyDescent="0.2">
      <c r="A38" s="87" t="s">
        <v>38</v>
      </c>
      <c r="B38" s="79"/>
      <c r="C38" s="79"/>
      <c r="D38" s="79"/>
      <c r="E38" s="79"/>
      <c r="F38" s="80"/>
    </row>
    <row r="39" spans="1:6" ht="18" customHeight="1" x14ac:dyDescent="0.2">
      <c r="A39" s="13" t="s">
        <v>39</v>
      </c>
      <c r="B39" s="14">
        <v>2</v>
      </c>
      <c r="C39" s="52">
        <v>120</v>
      </c>
      <c r="D39" s="15"/>
      <c r="E39" s="52">
        <f>B39*C39</f>
        <v>240</v>
      </c>
      <c r="F39" s="65">
        <f>B39*D39</f>
        <v>0</v>
      </c>
    </row>
    <row r="40" spans="1:6" ht="18" customHeight="1" x14ac:dyDescent="0.2">
      <c r="A40" s="72" t="s">
        <v>40</v>
      </c>
      <c r="B40" s="73"/>
      <c r="C40" s="73"/>
      <c r="D40" s="73"/>
      <c r="E40" s="73"/>
      <c r="F40" s="74"/>
    </row>
    <row r="41" spans="1:6" ht="15.75" customHeight="1" x14ac:dyDescent="0.2">
      <c r="A41" s="26"/>
      <c r="B41" s="27"/>
      <c r="C41" s="28"/>
      <c r="D41" s="28"/>
      <c r="E41" s="52">
        <f>B41*C41</f>
        <v>0</v>
      </c>
      <c r="F41" s="65">
        <f>B41*D41</f>
        <v>0</v>
      </c>
    </row>
    <row r="42" spans="1:6" ht="20.100000000000001" customHeight="1" x14ac:dyDescent="0.2">
      <c r="A42" s="29" t="s">
        <v>41</v>
      </c>
      <c r="B42" s="30"/>
      <c r="C42" s="31"/>
      <c r="D42" s="31"/>
      <c r="E42" s="53">
        <f>SUM(E6:E41)</f>
        <v>5375</v>
      </c>
      <c r="F42" s="66">
        <f>SUM(F6:F41)</f>
        <v>0</v>
      </c>
    </row>
    <row r="43" spans="1:6" ht="18" customHeight="1" x14ac:dyDescent="0.2">
      <c r="A43" s="75" t="s">
        <v>42</v>
      </c>
      <c r="B43" s="76"/>
      <c r="C43" s="76"/>
      <c r="D43" s="76"/>
      <c r="E43" s="76"/>
      <c r="F43" s="77"/>
    </row>
    <row r="44" spans="1:6" ht="18" customHeight="1" thickBot="1" x14ac:dyDescent="0.25">
      <c r="A44" s="32" t="s">
        <v>43</v>
      </c>
      <c r="B44" s="33"/>
      <c r="C44" s="34"/>
      <c r="D44" s="34"/>
      <c r="E44" s="52">
        <f>E42*0.3</f>
        <v>1612.5</v>
      </c>
      <c r="F44" s="65">
        <v>1</v>
      </c>
    </row>
    <row r="45" spans="1:6" ht="20.100000000000001" customHeight="1" thickTop="1" x14ac:dyDescent="0.2">
      <c r="A45" s="67" t="s">
        <v>44</v>
      </c>
      <c r="B45" s="68"/>
      <c r="C45" s="69"/>
      <c r="D45" s="69"/>
      <c r="E45" s="70">
        <f>SUM(E42,E44)</f>
        <v>6987.5</v>
      </c>
      <c r="F45" s="71">
        <f>SUM(F42,F44)</f>
        <v>1</v>
      </c>
    </row>
  </sheetData>
  <mergeCells count="20">
    <mergeCell ref="A25:F25"/>
    <mergeCell ref="A1:F1"/>
    <mergeCell ref="C2:D2"/>
    <mergeCell ref="E2:F2"/>
    <mergeCell ref="A5:F5"/>
    <mergeCell ref="A8:F8"/>
    <mergeCell ref="A11:F11"/>
    <mergeCell ref="A14:F14"/>
    <mergeCell ref="A16:F16"/>
    <mergeCell ref="A18:F18"/>
    <mergeCell ref="A21:F21"/>
    <mergeCell ref="A23:F23"/>
    <mergeCell ref="A40:F40"/>
    <mergeCell ref="A43:F43"/>
    <mergeCell ref="A28:F28"/>
    <mergeCell ref="A30:F30"/>
    <mergeCell ref="A32:F32"/>
    <mergeCell ref="A34:F34"/>
    <mergeCell ref="A36:F36"/>
    <mergeCell ref="A38:F38"/>
  </mergeCells>
  <phoneticPr fontId="0" type="noConversion"/>
  <pageMargins left="0.5" right="0.5" top="0.75" bottom="1" header="0.5" footer="0.5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Kitchen remodel cost calculator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656453</Value>
      <Value>656475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2012-02-16T18:00:00+00:00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TP102830180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825935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079D438-0C0E-4383-BC7F-181ADDDDCE3E}"/>
</file>

<file path=customXml/itemProps2.xml><?xml version="1.0" encoding="utf-8"?>
<ds:datastoreItem xmlns:ds="http://schemas.openxmlformats.org/officeDocument/2006/customXml" ds:itemID="{2741DB1B-4B96-448A-BC2F-DBE1739FC5D7}"/>
</file>

<file path=customXml/itemProps3.xml><?xml version="1.0" encoding="utf-8"?>
<ds:datastoreItem xmlns:ds="http://schemas.openxmlformats.org/officeDocument/2006/customXml" ds:itemID="{B3F901F8-E561-48C2-B424-50DEA5E95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Costos de reforma de la cocina</vt:lpstr>
      <vt:lpstr>'Costos de reforma de la cocina'!Print_Area</vt:lpstr>
      <vt:lpstr>'Costos de reforma de la cocina'!Print_Titles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2004-11-02T21:27:43Z</cp:lastPrinted>
  <dcterms:created xsi:type="dcterms:W3CDTF">2001-05-24T17:49:21Z</dcterms:created>
  <dcterms:modified xsi:type="dcterms:W3CDTF">2012-07-11T13:57:33Z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14157600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