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09"/>
  <workbookPr showInkAnnotation="0"/>
  <mc:AlternateContent xmlns:mc="http://schemas.openxmlformats.org/markup-compatibility/2006">
    <mc:Choice Requires="x15">
      <x15ac:absPath xmlns:x15ac="http://schemas.microsoft.com/office/spreadsheetml/2010/11/ac" url="\\deli\phases2\MS-IW-OFFICE-UA\OOMultimedia\work\MVecera\Templates\ESN\target\"/>
    </mc:Choice>
  </mc:AlternateContent>
  <xr:revisionPtr revIDLastSave="8" documentId="13_ncr:1_{396C4507-7016-428D-89A8-872BF415D012}" xr6:coauthVersionLast="45" xr6:coauthVersionMax="45" xr10:uidLastSave="{DA731D53-1769-4047-8E5D-41C02F7F6BB7}"/>
  <bookViews>
    <workbookView xWindow="-120" yWindow="-120" windowWidth="29040" windowHeight="17640" xr2:uid="{00000000-000D-0000-FFFF-FFFF00000000}"/>
  </bookViews>
  <sheets>
    <sheet name="Inventario de contenido de casa" sheetId="1" r:id="rId1"/>
    <sheet name="Búsqueda de sala" sheetId="2" r:id="rId2"/>
  </sheets>
  <definedNames>
    <definedName name="_xlnm._FilterDatabase" localSheetId="0" hidden="1">'Inventario de contenido de casa'!$B$1:$L$9</definedName>
    <definedName name="ColumnTitle1">Inventario[[#Headers],[N.º de artículo]]</definedName>
    <definedName name="ColumnTitle2">BúsquedaDeSala[[#Headers],[Sala o área]]</definedName>
    <definedName name="RoomList">BúsquedaDeSala[]</definedName>
    <definedName name="RowTitleRegion1..E2">'Inventario de contenido de casa'!$B$2</definedName>
    <definedName name="RowTitleRegion2..I2">'Inventario de contenido de casa'!$G$2</definedName>
    <definedName name="RowTitleRegion3..D8">'Inventario de contenido de casa'!$C$3</definedName>
    <definedName name="RowTitleRegion4..I8">'Inventario de contenido de casa'!$H$3</definedName>
    <definedName name="Slicer_Room__area">#N/A</definedName>
    <definedName name="_xlnm.Print_Titles" localSheetId="1">'Búsqueda de sala'!$3:$3</definedName>
    <definedName name="_xlnm.Print_Titles" localSheetId="0">'Inventario de contenido de casa'!$10:$10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I16" i="1"/>
  <c r="J16" i="1"/>
  <c r="B15" i="1" l="1"/>
  <c r="B14" i="1"/>
  <c r="B13" i="1"/>
  <c r="B12" i="1"/>
  <c r="B11" i="1"/>
  <c r="G11" i="1" l="1"/>
  <c r="G12" i="1"/>
  <c r="G13" i="1"/>
  <c r="G14" i="1"/>
  <c r="G15" i="1"/>
  <c r="I2" i="1" l="1"/>
  <c r="E2" i="1" l="1"/>
</calcChain>
</file>

<file path=xl/sharedStrings.xml><?xml version="1.0" encoding="utf-8"?>
<sst xmlns="http://schemas.openxmlformats.org/spreadsheetml/2006/main" count="84" uniqueCount="73">
  <si>
    <t>Inventario doméstico</t>
  </si>
  <si>
    <t xml:space="preserve"> VALOR TOTAL ESTIMADO DE TODOS LOS ELEMENTOS:</t>
  </si>
  <si>
    <t>El icono de persona está en esta celda</t>
  </si>
  <si>
    <t>El sobre está en esta celda</t>
  </si>
  <si>
    <t>El icono de teléfono está en esta celda</t>
  </si>
  <si>
    <t>Hay una segmentación en las celdas de B9 a J9. Para filtrar la lista de inventario, seleccione una sala en la segmentación de esta celda. Presione y mantenga presionada la tecla CTRL para seleccionar varias salas.</t>
  </si>
  <si>
    <t>N.º de artículo</t>
  </si>
  <si>
    <t>TOTALES</t>
  </si>
  <si>
    <t>NOMBRE:</t>
  </si>
  <si>
    <t>DIRECCIÓN:</t>
  </si>
  <si>
    <t>TELÉFONO:</t>
  </si>
  <si>
    <t>Sala o área</t>
  </si>
  <si>
    <t>Sala de estar</t>
  </si>
  <si>
    <t>Oficina inicial</t>
  </si>
  <si>
    <t>Comedor</t>
  </si>
  <si>
    <t>Salón familiar</t>
  </si>
  <si>
    <t>Lista de contenido</t>
  </si>
  <si>
    <t>Escriba aquí su nombre</t>
  </si>
  <si>
    <t>Escriba aquí su dirección</t>
  </si>
  <si>
    <t>Escriba aquí su número de teléfono</t>
  </si>
  <si>
    <t>Elemento/descripción</t>
  </si>
  <si>
    <t>Artículo 1</t>
  </si>
  <si>
    <t>Artículo 2</t>
  </si>
  <si>
    <t>Artículo 3</t>
  </si>
  <si>
    <t>Artículo 4</t>
  </si>
  <si>
    <t>Artículo 5</t>
  </si>
  <si>
    <t>Fabricante/modelo</t>
  </si>
  <si>
    <t>Fabricante 1</t>
  </si>
  <si>
    <t>Fabricante 2</t>
  </si>
  <si>
    <t>Fabricante 3</t>
  </si>
  <si>
    <t>Fabricante 4</t>
  </si>
  <si>
    <t>Fabricante 5</t>
  </si>
  <si>
    <t>Número de serie/
Número de identificación</t>
  </si>
  <si>
    <t>33XCBH3</t>
  </si>
  <si>
    <t>55-678B</t>
  </si>
  <si>
    <t>7865SS-J3</t>
  </si>
  <si>
    <t>768087</t>
  </si>
  <si>
    <t>80-JBNR</t>
  </si>
  <si>
    <t>FECHA DE INVENTARIO:</t>
  </si>
  <si>
    <t>Fecha
de compra</t>
  </si>
  <si>
    <t>Compañía aseguradora:</t>
  </si>
  <si>
    <t>Teléfono de la compañía de seguros:</t>
  </si>
  <si>
    <t>Número de póliza de la empresa de seguros:</t>
  </si>
  <si>
    <t>Agente de seguros:</t>
  </si>
  <si>
    <t>Teléfono del agente de seguros:</t>
  </si>
  <si>
    <t>Dirección del agente de seguros:</t>
  </si>
  <si>
    <t>Lugar de compra</t>
  </si>
  <si>
    <t>Por internet</t>
  </si>
  <si>
    <t>Tienda de informática</t>
  </si>
  <si>
    <t>Tienda de mobiliario</t>
  </si>
  <si>
    <t>Escriba aquí el número de teléfono de la compañía de seguros</t>
  </si>
  <si>
    <t>Escriba aquí el número de la póliza del seguro</t>
  </si>
  <si>
    <t>Escriba aquí el nombre del agente del seguro</t>
  </si>
  <si>
    <t>Escriba aquí el número de teléfono del agente del seguro</t>
  </si>
  <si>
    <t>Escriba aquí la dirección del agente de seguros:</t>
  </si>
  <si>
    <t>Valor actual
estimado</t>
  </si>
  <si>
    <t>Notas</t>
  </si>
  <si>
    <t>El icono de casa está en esta celda</t>
  </si>
  <si>
    <t>¿Foto?</t>
  </si>
  <si>
    <t>Sí</t>
  </si>
  <si>
    <t>No</t>
  </si>
  <si>
    <t>Búsqueda de sala</t>
  </si>
  <si>
    <t>Modificar o agregar entradas a la lista. Basta con que escriba en una entrada existente o que agregue una nueva entrada directamente debajo de la última fila de la tabla.</t>
  </si>
  <si>
    <t>Sótano</t>
  </si>
  <si>
    <t>Dormitorio 1</t>
  </si>
  <si>
    <t>Dormitorio 2</t>
  </si>
  <si>
    <t>Dormitorio 3</t>
  </si>
  <si>
    <t>Dormitorio 4</t>
  </si>
  <si>
    <t>Garaje</t>
  </si>
  <si>
    <t>Cocina</t>
  </si>
  <si>
    <t>Habitación principal</t>
  </si>
  <si>
    <t>Escriba aquí el nombre de la compañía de seguros</t>
  </si>
  <si>
    <t>Precio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</si>
</sst>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#,##0.00\ &quot;€&quot;;\-#,##0.00\ &quot;€&quot;"/>
    <numFmt numFmtId="164" formatCode="[&lt;=9999999]###\-####;\(###\)\ ###\-####"/>
    <numFmt numFmtId="165" formatCode="0_ ;\-0\ 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8" fillId="2" borderId="2" applyAlignment="0">
      <alignment horizontal="left" vertical="center" indent="1"/>
    </xf>
    <xf numFmtId="0" fontId="9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1" fillId="0" borderId="0" applyFill="0" applyBorder="0">
      <alignment vertical="center" wrapText="1"/>
    </xf>
    <xf numFmtId="0" fontId="9" fillId="0" borderId="0">
      <alignment horizontal="right" vertical="center" indent="1"/>
    </xf>
    <xf numFmtId="165" fontId="6" fillId="0" borderId="0" applyFont="0" applyFill="0" applyBorder="0" applyProtection="0">
      <alignment horizontal="center" vertical="center"/>
    </xf>
    <xf numFmtId="7" fontId="4" fillId="2" borderId="0" applyFill="0" applyBorder="0">
      <alignment horizontal="right" vertical="center"/>
    </xf>
    <xf numFmtId="7" fontId="6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7" fillId="0" borderId="0">
      <alignment horizontal="left" vertical="center"/>
    </xf>
    <xf numFmtId="14" fontId="4" fillId="0" borderId="0" applyFill="0" applyBorder="0" applyAlignment="0">
      <alignment horizontal="right" vertical="center"/>
    </xf>
    <xf numFmtId="164" fontId="6" fillId="0" borderId="0" applyFont="0" applyFill="0" applyBorder="0" applyAlignment="0">
      <alignment wrapText="1"/>
    </xf>
    <xf numFmtId="14" fontId="6" fillId="0" borderId="0" applyFont="0" applyFill="0" applyBorder="0">
      <alignment horizontal="center" vertical="center" wrapText="1"/>
    </xf>
    <xf numFmtId="49" fontId="6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10" fillId="4" borderId="0" applyBorder="0">
      <alignment horizontal="center" vertical="center"/>
    </xf>
    <xf numFmtId="0" fontId="10" fillId="0" borderId="0">
      <alignment vertical="center" wrapText="1"/>
    </xf>
    <xf numFmtId="0" fontId="8" fillId="2" borderId="2" applyAlignment="0">
      <alignment horizontal="left" vertical="center" indent="1"/>
    </xf>
  </cellStyleXfs>
  <cellXfs count="25">
    <xf numFmtId="0" fontId="0" fillId="0" borderId="0" xfId="0">
      <alignment horizontal="left" vertical="center" wrapText="1" indent="1"/>
    </xf>
    <xf numFmtId="0" fontId="5" fillId="0" borderId="0" xfId="0" applyFont="1">
      <alignment horizontal="left" vertical="center" wrapText="1" indent="1"/>
    </xf>
    <xf numFmtId="0" fontId="7" fillId="0" borderId="0" xfId="10">
      <alignment horizontal="left" vertical="center"/>
    </xf>
    <xf numFmtId="0" fontId="9" fillId="0" borderId="0" xfId="5">
      <alignment horizontal="right" vertical="center" indent="1"/>
    </xf>
    <xf numFmtId="0" fontId="3" fillId="2" borderId="0" xfId="15">
      <alignment horizontal="left" vertical="center" wrapText="1"/>
    </xf>
    <xf numFmtId="0" fontId="8" fillId="2" borderId="2" xfId="1">
      <alignment horizontal="left" vertical="center" indent="1"/>
    </xf>
    <xf numFmtId="7" fontId="4" fillId="2" borderId="2" xfId="7" applyBorder="1">
      <alignment horizontal="right" vertical="center"/>
    </xf>
    <xf numFmtId="0" fontId="11" fillId="0" borderId="0" xfId="4">
      <alignment vertical="center" wrapText="1"/>
    </xf>
    <xf numFmtId="14" fontId="4" fillId="2" borderId="2" xfId="11" applyFill="1" applyBorder="1" applyAlignment="1">
      <alignment horizontal="left" vertical="center" indent="1"/>
    </xf>
    <xf numFmtId="0" fontId="10" fillId="0" borderId="0" xfId="17">
      <alignment vertical="center" wrapText="1"/>
    </xf>
    <xf numFmtId="165" fontId="0" fillId="0" borderId="0" xfId="6" applyFont="1">
      <alignment horizontal="center" vertical="center"/>
    </xf>
    <xf numFmtId="49" fontId="0" fillId="0" borderId="0" xfId="14" applyFont="1">
      <alignment horizontal="center" vertical="center" wrapText="1"/>
    </xf>
    <xf numFmtId="14" fontId="0" fillId="0" borderId="0" xfId="13" applyFont="1">
      <alignment horizontal="center" vertical="center" wrapText="1"/>
    </xf>
    <xf numFmtId="7" fontId="0" fillId="0" borderId="0" xfId="8" applyFont="1">
      <alignment horizontal="right" vertical="center" indent="1"/>
    </xf>
    <xf numFmtId="0" fontId="10" fillId="0" borderId="0" xfId="16" applyFill="1">
      <alignment horizontal="center" vertical="center"/>
    </xf>
    <xf numFmtId="7" fontId="0" fillId="0" borderId="0" xfId="0" applyNumberFormat="1" applyAlignment="1">
      <alignment horizontal="right" vertical="center" indent="1"/>
    </xf>
    <xf numFmtId="0" fontId="10" fillId="0" borderId="0" xfId="17">
      <alignment vertical="center" wrapText="1"/>
    </xf>
    <xf numFmtId="0" fontId="11" fillId="0" borderId="0" xfId="4">
      <alignment vertical="center" wrapText="1"/>
    </xf>
    <xf numFmtId="0" fontId="8" fillId="2" borderId="2" xfId="1">
      <alignment horizontal="left" vertical="center" indent="1"/>
    </xf>
    <xf numFmtId="0" fontId="8" fillId="2" borderId="2" xfId="18" applyAlignment="1">
      <alignment horizontal="right" vertical="center"/>
    </xf>
    <xf numFmtId="0" fontId="9" fillId="3" borderId="2" xfId="2">
      <alignment horizontal="left" vertical="center" indent="1"/>
    </xf>
    <xf numFmtId="0" fontId="3" fillId="3" borderId="2" xfId="9">
      <alignment horizontal="left" vertical="center" wrapText="1" indent="1"/>
    </xf>
    <xf numFmtId="164" fontId="3" fillId="3" borderId="2" xfId="12" applyFont="1" applyFill="1" applyBorder="1" applyAlignment="1">
      <alignment horizontal="left" vertical="center" wrapText="1" indent="1"/>
    </xf>
    <xf numFmtId="0" fontId="3" fillId="3" borderId="3" xfId="9" applyBorder="1">
      <alignment horizontal="left" vertical="center" wrapText="1" indent="1"/>
    </xf>
    <xf numFmtId="0" fontId="0" fillId="0" borderId="0" xfId="0" applyFont="1">
      <alignment horizontal="left" vertical="center" wrapText="1" indent="1"/>
    </xf>
  </cellXfs>
  <cellStyles count="19">
    <cellStyle name="Encabezado 1" xfId="1" builtinId="16" customBuiltin="1"/>
    <cellStyle name="Encabezado 2" xfId="18" xr:uid="{F7FB5002-2661-4E85-9AF0-56811C367F24}"/>
    <cellStyle name="Encabezado 4" xfId="5" builtinId="19" customBuiltin="1"/>
    <cellStyle name="Encabezado de la tabla de elementos" xfId="16" xr:uid="{00000000-0005-0000-0000-00000B000000}"/>
    <cellStyle name="Entrada" xfId="9" builtinId="20" customBuiltin="1"/>
    <cellStyle name="Fecha" xfId="13" xr:uid="{00000000-0005-0000-0000-000003000000}"/>
    <cellStyle name="Fecha de inventario" xfId="11" xr:uid="{00000000-0005-0000-0000-00000A000000}"/>
    <cellStyle name="Millares" xfId="6" builtinId="3" customBuiltin="1"/>
    <cellStyle name="Moneda" xfId="7" builtinId="4" customBuiltin="1"/>
    <cellStyle name="Moneda [0]" xfId="8" builtinId="7" customBuiltin="1"/>
    <cellStyle name="Normal" xfId="0" builtinId="0" customBuiltin="1"/>
    <cellStyle name="Notas" xfId="15" builtinId="10" customBuiltin="1"/>
    <cellStyle name="Número de serie" xfId="14" xr:uid="{00000000-0005-0000-0000-00000F000000}"/>
    <cellStyle name="Teléfono" xfId="12" xr:uid="{00000000-0005-0000-0000-00000E000000}"/>
    <cellStyle name="Texto oculto" xfId="17" xr:uid="{00000000-0005-0000-0000-000008000000}"/>
    <cellStyle name="Título" xfId="4" builtinId="15" customBuiltin="1"/>
    <cellStyle name="Título 2" xfId="10" builtinId="17" customBuiltin="1"/>
    <cellStyle name="Título 3" xfId="2" builtinId="18" customBuiltin="1"/>
    <cellStyle name="Total" xfId="3" builtinId="25" customBuiltin="1"/>
  </cellStyles>
  <dxfs count="13">
    <dxf>
      <numFmt numFmtId="11" formatCode="#,##0.00\ &quot;€&quot;;\-#,##0.00\ &quot;€&quot;"/>
      <alignment horizontal="right" vertical="center" textRotation="0" wrapText="0" indent="1" justifyLastLine="0" shrinkToFit="0" readingOrder="0"/>
    </dxf>
    <dxf>
      <numFmt numFmtId="11" formatCode="#,##0.00\ &quot;€&quot;;\-#,##0.00\ &quot;€&quot;"/>
      <alignment horizontal="right" vertical="center" textRotation="0" wrapText="0" indent="1" justifyLastLine="0" shrinkToFit="0" readingOrder="0"/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  <dxf>
      <font>
        <color theme="2" tint="-0.749961851863155"/>
      </font>
      <border>
        <bottom style="thin">
          <color theme="2" tint="-0.499984740745262"/>
        </bottom>
      </border>
    </dxf>
    <dxf>
      <font>
        <b val="0"/>
        <i val="0"/>
        <color theme="1"/>
      </font>
    </dxf>
  </dxfs>
  <tableStyles count="3" defaultTableStyle="TableStyleMedium2" defaultPivotStyle="PivotStyleLight16">
    <tableStyle name="Home  Inventory Slicer" pivot="0" table="0" count="10" xr9:uid="{30B65CBA-E578-4334-8E31-389780A75EF0}">
      <tableStyleElement type="wholeTable" dxfId="12"/>
      <tableStyleElement type="headerRow" dxfId="11"/>
    </tableStyle>
    <tableStyle name="Inventario doméstico" pivot="0" count="7" xr9:uid="{00000000-0011-0000-FFFF-FFFF00000000}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  <tableStyleElement type="firstColumnStripe" dxfId="5"/>
      <tableStyleElement type="firstTotalCell" dxfId="4"/>
    </tableStyle>
    <tableStyle name="Segmentación de inventario doméstico" pivot="0" table="0" count="2" xr9:uid="{00000000-0011-0000-FFFF-FFFF01000000}">
      <tableStyleElement type="wholeTable" dxfId="3"/>
      <tableStyleElement type="headerRow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9999"/>
      <color rgb="FFE0E0E0"/>
      <color rgb="FF828282"/>
    </mru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5"/>
            </patternFill>
          </fill>
        </dxf>
        <dxf>
          <font>
            <color theme="1"/>
          </font>
          <fill>
            <patternFill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rgb="FF828282"/>
          </font>
          <fill>
            <patternFill>
              <bgColor theme="0" tint="-0.14996795556505021"/>
            </patternFill>
          </fill>
        </dxf>
        <dxf>
          <font>
            <color theme="1"/>
          </font>
          <fill>
            <patternFill>
              <bgColor theme="5" tint="0.39994506668294322"/>
            </patternFill>
          </fill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ont>
            <color theme="1"/>
          </font>
        </dxf>
      </x14:dxfs>
    </ext>
    <ext xmlns:x14="http://schemas.microsoft.com/office/spreadsheetml/2009/9/main" uri="{EB79DEF2-80B8-43e5-95BD-54CBDDF9020C}">
      <x14:slicerStyles defaultSlicerStyle="SlicerStyleLight1">
        <x14:slicerStyle name="Home 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476256</xdr:colOff>
      <xdr:row>4</xdr:row>
      <xdr:rowOff>76199</xdr:rowOff>
    </xdr:from>
    <xdr:to>
      <xdr:col>1</xdr:col>
      <xdr:colOff>787486</xdr:colOff>
      <xdr:row>5</xdr:row>
      <xdr:rowOff>112482</xdr:rowOff>
    </xdr:to>
    <xdr:grpSp>
      <xdr:nvGrpSpPr>
        <xdr:cNvPr id="19" name="Grupo de iconos de sobre" descr="Sobr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>
        <a:xfrm>
          <a:off x="657231" y="1733549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Forma libre 1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Forma libre 1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519299</xdr:colOff>
      <xdr:row>2</xdr:row>
      <xdr:rowOff>66675</xdr:rowOff>
    </xdr:from>
    <xdr:to>
      <xdr:col>1</xdr:col>
      <xdr:colOff>744443</xdr:colOff>
      <xdr:row>3</xdr:row>
      <xdr:rowOff>155933</xdr:rowOff>
    </xdr:to>
    <xdr:sp macro="" textlink="">
      <xdr:nvSpPr>
        <xdr:cNvPr id="22" name="Icono de persona" descr="Persona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700274" y="126682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482873</xdr:colOff>
      <xdr:row>6</xdr:row>
      <xdr:rowOff>114300</xdr:rowOff>
    </xdr:from>
    <xdr:to>
      <xdr:col>1</xdr:col>
      <xdr:colOff>780869</xdr:colOff>
      <xdr:row>7</xdr:row>
      <xdr:rowOff>130721</xdr:rowOff>
    </xdr:to>
    <xdr:grpSp>
      <xdr:nvGrpSpPr>
        <xdr:cNvPr id="23" name="Grupo de iconos de teléfono" descr="Teléfon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 noChangeAspect="1"/>
        </xdr:cNvGrpSpPr>
      </xdr:nvGrpSpPr>
      <xdr:grpSpPr>
        <a:xfrm>
          <a:off x="663848" y="2228850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24" name="Forma libre 2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Forma libre 2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Forma libre 2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109538</xdr:colOff>
      <xdr:row>0</xdr:row>
      <xdr:rowOff>200031</xdr:rowOff>
    </xdr:from>
    <xdr:to>
      <xdr:col>11</xdr:col>
      <xdr:colOff>493298</xdr:colOff>
      <xdr:row>0</xdr:row>
      <xdr:rowOff>546170</xdr:rowOff>
    </xdr:to>
    <xdr:sp macro="" textlink="">
      <xdr:nvSpPr>
        <xdr:cNvPr id="29" name="Icono de casa" descr="Casa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EditPoints="1"/>
        </xdr:cNvSpPr>
      </xdr:nvSpPr>
      <xdr:spPr bwMode="auto">
        <a:xfrm>
          <a:off x="13873163" y="200031"/>
          <a:ext cx="383760" cy="346139"/>
        </a:xfrm>
        <a:custGeom>
          <a:avLst/>
          <a:gdLst>
            <a:gd name="T0" fmla="*/ 149 w 565"/>
            <a:gd name="T1" fmla="*/ 257 h 516"/>
            <a:gd name="T2" fmla="*/ 146 w 565"/>
            <a:gd name="T3" fmla="*/ 261 h 516"/>
            <a:gd name="T4" fmla="*/ 145 w 565"/>
            <a:gd name="T5" fmla="*/ 481 h 516"/>
            <a:gd name="T6" fmla="*/ 147 w 565"/>
            <a:gd name="T7" fmla="*/ 486 h 516"/>
            <a:gd name="T8" fmla="*/ 152 w 565"/>
            <a:gd name="T9" fmla="*/ 488 h 516"/>
            <a:gd name="T10" fmla="*/ 264 w 565"/>
            <a:gd name="T11" fmla="*/ 487 h 516"/>
            <a:gd name="T12" fmla="*/ 268 w 565"/>
            <a:gd name="T13" fmla="*/ 484 h 516"/>
            <a:gd name="T14" fmla="*/ 269 w 565"/>
            <a:gd name="T15" fmla="*/ 264 h 516"/>
            <a:gd name="T16" fmla="*/ 267 w 565"/>
            <a:gd name="T17" fmla="*/ 259 h 516"/>
            <a:gd name="T18" fmla="*/ 262 w 565"/>
            <a:gd name="T19" fmla="*/ 257 h 516"/>
            <a:gd name="T20" fmla="*/ 332 w 565"/>
            <a:gd name="T21" fmla="*/ 254 h 516"/>
            <a:gd name="T22" fmla="*/ 327 w 565"/>
            <a:gd name="T23" fmla="*/ 256 h 516"/>
            <a:gd name="T24" fmla="*/ 325 w 565"/>
            <a:gd name="T25" fmla="*/ 261 h 516"/>
            <a:gd name="T26" fmla="*/ 326 w 565"/>
            <a:gd name="T27" fmla="*/ 364 h 516"/>
            <a:gd name="T28" fmla="*/ 330 w 565"/>
            <a:gd name="T29" fmla="*/ 368 h 516"/>
            <a:gd name="T30" fmla="*/ 417 w 565"/>
            <a:gd name="T31" fmla="*/ 368 h 516"/>
            <a:gd name="T32" fmla="*/ 422 w 565"/>
            <a:gd name="T33" fmla="*/ 366 h 516"/>
            <a:gd name="T34" fmla="*/ 424 w 565"/>
            <a:gd name="T35" fmla="*/ 361 h 516"/>
            <a:gd name="T36" fmla="*/ 423 w 565"/>
            <a:gd name="T37" fmla="*/ 258 h 516"/>
            <a:gd name="T38" fmla="*/ 420 w 565"/>
            <a:gd name="T39" fmla="*/ 254 h 516"/>
            <a:gd name="T40" fmla="*/ 332 w 565"/>
            <a:gd name="T41" fmla="*/ 254 h 516"/>
            <a:gd name="T42" fmla="*/ 295 w 565"/>
            <a:gd name="T43" fmla="*/ 4 h 516"/>
            <a:gd name="T44" fmla="*/ 401 w 565"/>
            <a:gd name="T45" fmla="*/ 58 h 516"/>
            <a:gd name="T46" fmla="*/ 403 w 565"/>
            <a:gd name="T47" fmla="*/ 51 h 516"/>
            <a:gd name="T48" fmla="*/ 408 w 565"/>
            <a:gd name="T49" fmla="*/ 47 h 516"/>
            <a:gd name="T50" fmla="*/ 468 w 565"/>
            <a:gd name="T51" fmla="*/ 47 h 516"/>
            <a:gd name="T52" fmla="*/ 474 w 565"/>
            <a:gd name="T53" fmla="*/ 49 h 516"/>
            <a:gd name="T54" fmla="*/ 478 w 565"/>
            <a:gd name="T55" fmla="*/ 54 h 516"/>
            <a:gd name="T56" fmla="*/ 479 w 565"/>
            <a:gd name="T57" fmla="*/ 170 h 516"/>
            <a:gd name="T58" fmla="*/ 565 w 565"/>
            <a:gd name="T59" fmla="*/ 247 h 516"/>
            <a:gd name="T60" fmla="*/ 565 w 565"/>
            <a:gd name="T61" fmla="*/ 249 h 516"/>
            <a:gd name="T62" fmla="*/ 563 w 565"/>
            <a:gd name="T63" fmla="*/ 254 h 516"/>
            <a:gd name="T64" fmla="*/ 537 w 565"/>
            <a:gd name="T65" fmla="*/ 278 h 516"/>
            <a:gd name="T66" fmla="*/ 531 w 565"/>
            <a:gd name="T67" fmla="*/ 278 h 516"/>
            <a:gd name="T68" fmla="*/ 518 w 565"/>
            <a:gd name="T69" fmla="*/ 267 h 516"/>
            <a:gd name="T70" fmla="*/ 515 w 565"/>
            <a:gd name="T71" fmla="*/ 265 h 516"/>
            <a:gd name="T72" fmla="*/ 513 w 565"/>
            <a:gd name="T73" fmla="*/ 269 h 516"/>
            <a:gd name="T74" fmla="*/ 512 w 565"/>
            <a:gd name="T75" fmla="*/ 512 h 516"/>
            <a:gd name="T76" fmla="*/ 508 w 565"/>
            <a:gd name="T77" fmla="*/ 516 h 516"/>
            <a:gd name="T78" fmla="*/ 63 w 565"/>
            <a:gd name="T79" fmla="*/ 516 h 516"/>
            <a:gd name="T80" fmla="*/ 58 w 565"/>
            <a:gd name="T81" fmla="*/ 514 h 516"/>
            <a:gd name="T82" fmla="*/ 56 w 565"/>
            <a:gd name="T83" fmla="*/ 509 h 516"/>
            <a:gd name="T84" fmla="*/ 56 w 565"/>
            <a:gd name="T85" fmla="*/ 264 h 516"/>
            <a:gd name="T86" fmla="*/ 53 w 565"/>
            <a:gd name="T87" fmla="*/ 262 h 516"/>
            <a:gd name="T88" fmla="*/ 37 w 565"/>
            <a:gd name="T89" fmla="*/ 277 h 516"/>
            <a:gd name="T90" fmla="*/ 32 w 565"/>
            <a:gd name="T91" fmla="*/ 278 h 516"/>
            <a:gd name="T92" fmla="*/ 25 w 565"/>
            <a:gd name="T93" fmla="*/ 276 h 516"/>
            <a:gd name="T94" fmla="*/ 1 w 565"/>
            <a:gd name="T95" fmla="*/ 252 h 516"/>
            <a:gd name="T96" fmla="*/ 1 w 565"/>
            <a:gd name="T97" fmla="*/ 247 h 516"/>
            <a:gd name="T98" fmla="*/ 271 w 565"/>
            <a:gd name="T99" fmla="*/ 4 h 516"/>
            <a:gd name="T100" fmla="*/ 287 w 565"/>
            <a:gd name="T101" fmla="*/ 0 h 5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65" h="516">
              <a:moveTo>
                <a:pt x="152" y="257"/>
              </a:moveTo>
              <a:lnTo>
                <a:pt x="149" y="257"/>
              </a:lnTo>
              <a:lnTo>
                <a:pt x="147" y="259"/>
              </a:lnTo>
              <a:lnTo>
                <a:pt x="146" y="261"/>
              </a:lnTo>
              <a:lnTo>
                <a:pt x="145" y="264"/>
              </a:lnTo>
              <a:lnTo>
                <a:pt x="145" y="481"/>
              </a:lnTo>
              <a:lnTo>
                <a:pt x="146" y="484"/>
              </a:lnTo>
              <a:lnTo>
                <a:pt x="147" y="486"/>
              </a:lnTo>
              <a:lnTo>
                <a:pt x="149" y="487"/>
              </a:lnTo>
              <a:lnTo>
                <a:pt x="152" y="488"/>
              </a:lnTo>
              <a:lnTo>
                <a:pt x="262" y="488"/>
              </a:lnTo>
              <a:lnTo>
                <a:pt x="264" y="487"/>
              </a:lnTo>
              <a:lnTo>
                <a:pt x="267" y="486"/>
              </a:lnTo>
              <a:lnTo>
                <a:pt x="268" y="484"/>
              </a:lnTo>
              <a:lnTo>
                <a:pt x="269" y="481"/>
              </a:lnTo>
              <a:lnTo>
                <a:pt x="269" y="264"/>
              </a:lnTo>
              <a:lnTo>
                <a:pt x="268" y="261"/>
              </a:lnTo>
              <a:lnTo>
                <a:pt x="267" y="259"/>
              </a:lnTo>
              <a:lnTo>
                <a:pt x="264" y="257"/>
              </a:lnTo>
              <a:lnTo>
                <a:pt x="262" y="257"/>
              </a:lnTo>
              <a:lnTo>
                <a:pt x="152" y="257"/>
              </a:lnTo>
              <a:close/>
              <a:moveTo>
                <a:pt x="332" y="254"/>
              </a:moveTo>
              <a:lnTo>
                <a:pt x="330" y="254"/>
              </a:lnTo>
              <a:lnTo>
                <a:pt x="327" y="256"/>
              </a:lnTo>
              <a:lnTo>
                <a:pt x="326" y="258"/>
              </a:lnTo>
              <a:lnTo>
                <a:pt x="325" y="261"/>
              </a:lnTo>
              <a:lnTo>
                <a:pt x="325" y="361"/>
              </a:lnTo>
              <a:lnTo>
                <a:pt x="326" y="364"/>
              </a:lnTo>
              <a:lnTo>
                <a:pt x="327" y="366"/>
              </a:lnTo>
              <a:lnTo>
                <a:pt x="330" y="368"/>
              </a:lnTo>
              <a:lnTo>
                <a:pt x="332" y="368"/>
              </a:lnTo>
              <a:lnTo>
                <a:pt x="417" y="368"/>
              </a:lnTo>
              <a:lnTo>
                <a:pt x="420" y="368"/>
              </a:lnTo>
              <a:lnTo>
                <a:pt x="422" y="366"/>
              </a:lnTo>
              <a:lnTo>
                <a:pt x="423" y="364"/>
              </a:lnTo>
              <a:lnTo>
                <a:pt x="424" y="361"/>
              </a:lnTo>
              <a:lnTo>
                <a:pt x="424" y="261"/>
              </a:lnTo>
              <a:lnTo>
                <a:pt x="423" y="258"/>
              </a:lnTo>
              <a:lnTo>
                <a:pt x="422" y="256"/>
              </a:lnTo>
              <a:lnTo>
                <a:pt x="420" y="254"/>
              </a:lnTo>
              <a:lnTo>
                <a:pt x="417" y="254"/>
              </a:lnTo>
              <a:lnTo>
                <a:pt x="332" y="254"/>
              </a:lnTo>
              <a:close/>
              <a:moveTo>
                <a:pt x="287" y="0"/>
              </a:moveTo>
              <a:lnTo>
                <a:pt x="295" y="4"/>
              </a:lnTo>
              <a:lnTo>
                <a:pt x="401" y="100"/>
              </a:lnTo>
              <a:lnTo>
                <a:pt x="401" y="58"/>
              </a:lnTo>
              <a:lnTo>
                <a:pt x="401" y="54"/>
              </a:lnTo>
              <a:lnTo>
                <a:pt x="403" y="51"/>
              </a:lnTo>
              <a:lnTo>
                <a:pt x="405" y="49"/>
              </a:lnTo>
              <a:lnTo>
                <a:pt x="408" y="47"/>
              </a:lnTo>
              <a:lnTo>
                <a:pt x="412" y="47"/>
              </a:lnTo>
              <a:lnTo>
                <a:pt x="468" y="47"/>
              </a:lnTo>
              <a:lnTo>
                <a:pt x="471" y="47"/>
              </a:lnTo>
              <a:lnTo>
                <a:pt x="474" y="49"/>
              </a:lnTo>
              <a:lnTo>
                <a:pt x="477" y="51"/>
              </a:lnTo>
              <a:lnTo>
                <a:pt x="478" y="54"/>
              </a:lnTo>
              <a:lnTo>
                <a:pt x="479" y="58"/>
              </a:lnTo>
              <a:lnTo>
                <a:pt x="479" y="170"/>
              </a:lnTo>
              <a:lnTo>
                <a:pt x="563" y="245"/>
              </a:lnTo>
              <a:lnTo>
                <a:pt x="565" y="247"/>
              </a:lnTo>
              <a:lnTo>
                <a:pt x="565" y="249"/>
              </a:lnTo>
              <a:lnTo>
                <a:pt x="565" y="249"/>
              </a:lnTo>
              <a:lnTo>
                <a:pt x="565" y="252"/>
              </a:lnTo>
              <a:lnTo>
                <a:pt x="563" y="254"/>
              </a:lnTo>
              <a:lnTo>
                <a:pt x="539" y="276"/>
              </a:lnTo>
              <a:lnTo>
                <a:pt x="537" y="278"/>
              </a:lnTo>
              <a:lnTo>
                <a:pt x="534" y="278"/>
              </a:lnTo>
              <a:lnTo>
                <a:pt x="531" y="278"/>
              </a:lnTo>
              <a:lnTo>
                <a:pt x="529" y="277"/>
              </a:lnTo>
              <a:lnTo>
                <a:pt x="518" y="267"/>
              </a:lnTo>
              <a:lnTo>
                <a:pt x="516" y="265"/>
              </a:lnTo>
              <a:lnTo>
                <a:pt x="515" y="265"/>
              </a:lnTo>
              <a:lnTo>
                <a:pt x="513" y="267"/>
              </a:lnTo>
              <a:lnTo>
                <a:pt x="513" y="269"/>
              </a:lnTo>
              <a:lnTo>
                <a:pt x="513" y="509"/>
              </a:lnTo>
              <a:lnTo>
                <a:pt x="512" y="512"/>
              </a:lnTo>
              <a:lnTo>
                <a:pt x="511" y="514"/>
              </a:lnTo>
              <a:lnTo>
                <a:pt x="508" y="516"/>
              </a:lnTo>
              <a:lnTo>
                <a:pt x="506" y="516"/>
              </a:lnTo>
              <a:lnTo>
                <a:pt x="63" y="516"/>
              </a:lnTo>
              <a:lnTo>
                <a:pt x="60" y="516"/>
              </a:lnTo>
              <a:lnTo>
                <a:pt x="58" y="514"/>
              </a:lnTo>
              <a:lnTo>
                <a:pt x="56" y="512"/>
              </a:lnTo>
              <a:lnTo>
                <a:pt x="56" y="509"/>
              </a:lnTo>
              <a:lnTo>
                <a:pt x="56" y="266"/>
              </a:lnTo>
              <a:lnTo>
                <a:pt x="56" y="264"/>
              </a:lnTo>
              <a:lnTo>
                <a:pt x="54" y="262"/>
              </a:lnTo>
              <a:lnTo>
                <a:pt x="53" y="262"/>
              </a:lnTo>
              <a:lnTo>
                <a:pt x="51" y="264"/>
              </a:lnTo>
              <a:lnTo>
                <a:pt x="37" y="277"/>
              </a:lnTo>
              <a:lnTo>
                <a:pt x="34" y="278"/>
              </a:lnTo>
              <a:lnTo>
                <a:pt x="32" y="278"/>
              </a:lnTo>
              <a:lnTo>
                <a:pt x="28" y="278"/>
              </a:lnTo>
              <a:lnTo>
                <a:pt x="25" y="276"/>
              </a:lnTo>
              <a:lnTo>
                <a:pt x="2" y="254"/>
              </a:lnTo>
              <a:lnTo>
                <a:pt x="1" y="252"/>
              </a:lnTo>
              <a:lnTo>
                <a:pt x="0" y="249"/>
              </a:lnTo>
              <a:lnTo>
                <a:pt x="1" y="247"/>
              </a:lnTo>
              <a:lnTo>
                <a:pt x="2" y="245"/>
              </a:lnTo>
              <a:lnTo>
                <a:pt x="271" y="4"/>
              </a:lnTo>
              <a:lnTo>
                <a:pt x="278" y="0"/>
              </a:lnTo>
              <a:lnTo>
                <a:pt x="2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31750</xdr:colOff>
      <xdr:row>8</xdr:row>
      <xdr:rowOff>57150</xdr:rowOff>
    </xdr:from>
    <xdr:to>
      <xdr:col>7</xdr:col>
      <xdr:colOff>2314575</xdr:colOff>
      <xdr:row>8</xdr:row>
      <xdr:rowOff>847725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Sala o área" descr="Segmentación de habitación o área para filtrar artículos por habitación o área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ala o áre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2725" y="2628900"/>
              <a:ext cx="12131675" cy="790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es" sz="1100"/>
                <a:t>Esta forma representa una segmentación de datos de tabla. Las segmentaciones de tabla son compatibles con Excel o versiones posteriores.
No se podrá usar la segmentación si la forma se modificó en una versión anterior de Excel o si el libro se guardó en Excel 2007 o versiones anteriores.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oom__area" xr10:uid="{00000000-0013-0000-FFFF-FFFF01000000}" sourceName="Sala o área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ala o área" xr10:uid="{00000000-0014-0000-FFFF-FFFF01000000}" cache="Slicer_Room__area" caption="Para filtrar la lista de inventario, seleccione una sala debajo. Presione y mantenga presionada la tecla CTRL para seleccionar varias salas." columnCount="6" style="Home  Inventory Slicer" rowHeight="1936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ario" displayName="Inventario" ref="B10:L16" totalsRowCount="1">
  <autoFilter ref="B10:L15" xr:uid="{00000000-0009-0000-0100-000001000000}"/>
  <tableColumns count="11">
    <tableColumn id="21" xr3:uid="{00000000-0010-0000-0000-000015000000}" name="N.º de artículo" totalsRowLabel="TOTALES">
      <calculatedColumnFormula>ROW($A1)</calculatedColumnFormula>
    </tableColumn>
    <tableColumn id="3" xr3:uid="{00000000-0010-0000-0000-000003000000}" name="Sala o área" totalsRowFunction="custom" dataCellStyle="Normal">
      <totalsRowFormula>"ARTÍCULOS DEL INVENTARIO: "&amp;SUBTOTAL(103,Inventario[Sala o área])</totalsRowFormula>
    </tableColumn>
    <tableColumn id="4" xr3:uid="{00000000-0010-0000-0000-000004000000}" name="Elemento/descripción" dataCellStyle="Normal"/>
    <tableColumn id="5" xr3:uid="{00000000-0010-0000-0000-000005000000}" name="Fabricante/modelo" dataCellStyle="Normal"/>
    <tableColumn id="6" xr3:uid="{00000000-0010-0000-0000-000006000000}" name="Número de serie/_x000a_Número de identificación" dataCellStyle="Número de serie"/>
    <tableColumn id="7" xr3:uid="{00000000-0010-0000-0000-000007000000}" name="Fecha_x000a_de compra" dataCellStyle="Fecha"/>
    <tableColumn id="8" xr3:uid="{00000000-0010-0000-0000-000008000000}" name="Lugar de compra" dataCellStyle="Normal"/>
    <tableColumn id="9" xr3:uid="{00000000-0010-0000-0000-000009000000}" name="Precio de compra" totalsRowFunction="sum" totalsRowDxfId="1"/>
    <tableColumn id="10" xr3:uid="{00000000-0010-0000-0000-00000A000000}" name="Valor actual_x000a_estimado" totalsRowFunction="sum" totalsRowDxfId="0"/>
    <tableColumn id="13" xr3:uid="{00000000-0010-0000-0000-00000D000000}" name="Notas" dataCellStyle="Normal"/>
    <tableColumn id="14" xr3:uid="{00000000-0010-0000-0000-00000E000000}" name="¿Foto?" dataCellStyle="Normal"/>
  </tableColumns>
  <tableStyleInfo name="Inventario doméstico" showFirstColumn="1" showLastColumn="0" showRowStripes="1" showColumnStripes="0"/>
  <extLst>
    <ext xmlns:x14="http://schemas.microsoft.com/office/spreadsheetml/2009/9/main" uri="{504A1905-F514-4f6f-8877-14C23A59335A}">
      <x14:table altTextSummary="Lista de artículos domésticos como artículo # (campo calculado), sala o área, información del artículo, información de compra, valor actual estimado, notas y foto (campo Sí/No)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úsquedaDeSala" displayName="BúsquedaDeSala" ref="B3:B15" dataCellStyle="Normal">
  <autoFilter ref="B3:B15" xr:uid="{00000000-0009-0000-0100-000002000000}"/>
  <sortState xmlns:xlrd2="http://schemas.microsoft.com/office/spreadsheetml/2017/richdata2" ref="B4:B15">
    <sortCondition ref="B3:B15"/>
  </sortState>
  <tableColumns count="1">
    <tableColumn id="1" xr3:uid="{00000000-0010-0000-0100-000001000000}" name="Sala o área" totalsRowFunction="count" dataCellStyle="Normal"/>
  </tableColumns>
  <tableStyleInfo name="Inventario doméstico" showFirstColumn="0" showLastColumn="0" showRowStripes="1" showColumnStripes="0"/>
  <extLst>
    <ext xmlns:x14="http://schemas.microsoft.com/office/spreadsheetml/2009/9/main" uri="{504A1905-F514-4f6f-8877-14C23A59335A}">
      <x14:table altTextSummary="Una tabla que contiene las salas o áreas de un hogar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16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2.7109375" customWidth="1"/>
    <col min="2" max="2" width="19.85546875" customWidth="1"/>
    <col min="3" max="3" width="29.140625" customWidth="1"/>
    <col min="4" max="4" width="29" customWidth="1"/>
    <col min="5" max="5" width="24.7109375" customWidth="1"/>
    <col min="6" max="6" width="29.28515625" customWidth="1"/>
    <col min="7" max="7" width="15.7109375" customWidth="1"/>
    <col min="8" max="8" width="34.85546875" customWidth="1"/>
    <col min="9" max="10" width="18.5703125" customWidth="1"/>
    <col min="11" max="11" width="24.7109375" customWidth="1"/>
    <col min="12" max="12" width="11.7109375" customWidth="1"/>
    <col min="13" max="13" width="2.7109375" customWidth="1"/>
  </cols>
  <sheetData>
    <row r="1" spans="1:12" ht="65.099999999999994" customHeight="1" x14ac:dyDescent="0.25">
      <c r="A1" s="24"/>
      <c r="B1" s="17" t="s">
        <v>0</v>
      </c>
      <c r="C1" s="17"/>
      <c r="D1" s="2" t="s">
        <v>16</v>
      </c>
      <c r="L1" s="9" t="s">
        <v>57</v>
      </c>
    </row>
    <row r="2" spans="1:12" ht="30" customHeight="1" thickBot="1" x14ac:dyDescent="0.3">
      <c r="B2" s="18" t="s">
        <v>1</v>
      </c>
      <c r="C2" s="18"/>
      <c r="D2" s="18"/>
      <c r="E2" s="6">
        <f>SUM(Inventario[[#Totals],[Valor actual
estimado]])</f>
        <v>4040</v>
      </c>
      <c r="F2" s="5"/>
      <c r="G2" s="19" t="s">
        <v>38</v>
      </c>
      <c r="H2" s="19"/>
      <c r="I2" s="8">
        <f ca="1">TODAY()-35</f>
        <v>43865</v>
      </c>
      <c r="J2" s="5"/>
      <c r="K2" s="5"/>
      <c r="L2" s="5"/>
    </row>
    <row r="3" spans="1:12" ht="18" customHeight="1" thickTop="1" thickBot="1" x14ac:dyDescent="0.3">
      <c r="B3" s="16" t="s">
        <v>2</v>
      </c>
      <c r="C3" s="20" t="s">
        <v>8</v>
      </c>
      <c r="D3" s="21" t="s">
        <v>17</v>
      </c>
      <c r="E3" s="21"/>
      <c r="F3" s="21"/>
      <c r="H3" s="3" t="s">
        <v>40</v>
      </c>
      <c r="I3" s="21" t="s">
        <v>71</v>
      </c>
      <c r="J3" s="21"/>
      <c r="K3" s="21"/>
    </row>
    <row r="4" spans="1:12" ht="18" customHeight="1" thickTop="1" thickBot="1" x14ac:dyDescent="0.3">
      <c r="B4" s="16"/>
      <c r="C4" s="20"/>
      <c r="D4" s="21"/>
      <c r="E4" s="21"/>
      <c r="F4" s="21"/>
      <c r="H4" s="3" t="s">
        <v>41</v>
      </c>
      <c r="I4" s="22" t="s">
        <v>50</v>
      </c>
      <c r="J4" s="22"/>
      <c r="K4" s="22"/>
    </row>
    <row r="5" spans="1:12" ht="18" customHeight="1" thickTop="1" thickBot="1" x14ac:dyDescent="0.3">
      <c r="B5" s="16" t="s">
        <v>3</v>
      </c>
      <c r="C5" s="20" t="s">
        <v>9</v>
      </c>
      <c r="D5" s="21" t="s">
        <v>18</v>
      </c>
      <c r="E5" s="21"/>
      <c r="F5" s="21"/>
      <c r="H5" s="3" t="s">
        <v>42</v>
      </c>
      <c r="I5" s="21" t="s">
        <v>51</v>
      </c>
      <c r="J5" s="21"/>
      <c r="K5" s="21"/>
    </row>
    <row r="6" spans="1:12" ht="18" customHeight="1" thickTop="1" thickBot="1" x14ac:dyDescent="0.3">
      <c r="B6" s="16"/>
      <c r="C6" s="20"/>
      <c r="D6" s="21"/>
      <c r="E6" s="21"/>
      <c r="F6" s="21"/>
      <c r="H6" s="3" t="s">
        <v>43</v>
      </c>
      <c r="I6" s="21" t="s">
        <v>52</v>
      </c>
      <c r="J6" s="21"/>
      <c r="K6" s="21"/>
      <c r="L6" s="1"/>
    </row>
    <row r="7" spans="1:12" ht="18" customHeight="1" thickTop="1" thickBot="1" x14ac:dyDescent="0.3">
      <c r="B7" s="16" t="s">
        <v>4</v>
      </c>
      <c r="C7" s="20" t="s">
        <v>10</v>
      </c>
      <c r="D7" s="22" t="s">
        <v>19</v>
      </c>
      <c r="E7" s="22"/>
      <c r="F7" s="22"/>
      <c r="H7" s="3" t="s">
        <v>44</v>
      </c>
      <c r="I7" s="22" t="s">
        <v>53</v>
      </c>
      <c r="J7" s="22"/>
      <c r="K7" s="22"/>
    </row>
    <row r="8" spans="1:12" ht="18" customHeight="1" thickTop="1" thickBot="1" x14ac:dyDescent="0.3">
      <c r="B8" s="16"/>
      <c r="C8" s="20"/>
      <c r="D8" s="22"/>
      <c r="E8" s="22"/>
      <c r="F8" s="22"/>
      <c r="H8" s="3" t="s">
        <v>45</v>
      </c>
      <c r="I8" s="23" t="s">
        <v>54</v>
      </c>
      <c r="J8" s="23"/>
      <c r="K8" s="23"/>
    </row>
    <row r="9" spans="1:12" ht="69" customHeight="1" thickTop="1" x14ac:dyDescent="0.25">
      <c r="B9" s="9" t="s">
        <v>5</v>
      </c>
    </row>
    <row r="10" spans="1:12" ht="30" customHeight="1" x14ac:dyDescent="0.25">
      <c r="B10" s="14" t="s">
        <v>6</v>
      </c>
      <c r="C10" t="s">
        <v>11</v>
      </c>
      <c r="D10" t="s">
        <v>20</v>
      </c>
      <c r="E10" t="s">
        <v>26</v>
      </c>
      <c r="F10" t="s">
        <v>32</v>
      </c>
      <c r="G10" t="s">
        <v>39</v>
      </c>
      <c r="H10" t="s">
        <v>46</v>
      </c>
      <c r="I10" t="s">
        <v>72</v>
      </c>
      <c r="J10" t="s">
        <v>55</v>
      </c>
      <c r="K10" t="s">
        <v>56</v>
      </c>
      <c r="L10" t="s">
        <v>58</v>
      </c>
    </row>
    <row r="11" spans="1:12" ht="30" customHeight="1" x14ac:dyDescent="0.25">
      <c r="B11" s="10">
        <f>ROW($A1)</f>
        <v>1</v>
      </c>
      <c r="C11" t="s">
        <v>12</v>
      </c>
      <c r="D11" t="s">
        <v>21</v>
      </c>
      <c r="E11" t="s">
        <v>27</v>
      </c>
      <c r="F11" s="11" t="s">
        <v>33</v>
      </c>
      <c r="G11" s="12">
        <f ca="1">TODAY()-120</f>
        <v>43780</v>
      </c>
      <c r="H11" t="s">
        <v>47</v>
      </c>
      <c r="I11" s="13">
        <v>2000</v>
      </c>
      <c r="J11" s="13">
        <v>2000</v>
      </c>
      <c r="L11" t="s">
        <v>59</v>
      </c>
    </row>
    <row r="12" spans="1:12" ht="30" customHeight="1" x14ac:dyDescent="0.25">
      <c r="B12" s="10">
        <f t="shared" ref="B12:B15" si="0">ROW($A2)</f>
        <v>2</v>
      </c>
      <c r="C12" t="s">
        <v>13</v>
      </c>
      <c r="D12" t="s">
        <v>22</v>
      </c>
      <c r="E12" t="s">
        <v>28</v>
      </c>
      <c r="F12" s="11" t="s">
        <v>34</v>
      </c>
      <c r="G12" s="12">
        <f ca="1">TODAY()-90</f>
        <v>43810</v>
      </c>
      <c r="H12" t="s">
        <v>48</v>
      </c>
      <c r="I12" s="13">
        <v>1500</v>
      </c>
      <c r="J12" s="13">
        <v>1000</v>
      </c>
      <c r="L12" t="s">
        <v>60</v>
      </c>
    </row>
    <row r="13" spans="1:12" ht="30" customHeight="1" x14ac:dyDescent="0.25">
      <c r="B13" s="10">
        <f t="shared" si="0"/>
        <v>3</v>
      </c>
      <c r="C13" t="s">
        <v>12</v>
      </c>
      <c r="D13" t="s">
        <v>23</v>
      </c>
      <c r="E13" t="s">
        <v>29</v>
      </c>
      <c r="F13" s="11" t="s">
        <v>35</v>
      </c>
      <c r="G13" s="12">
        <f ca="1">TODAY()-60</f>
        <v>43840</v>
      </c>
      <c r="H13" t="s">
        <v>49</v>
      </c>
      <c r="I13" s="13">
        <v>560</v>
      </c>
      <c r="J13" s="13">
        <v>550</v>
      </c>
      <c r="L13" t="s">
        <v>60</v>
      </c>
    </row>
    <row r="14" spans="1:12" ht="30" customHeight="1" x14ac:dyDescent="0.25">
      <c r="B14" s="10">
        <f t="shared" si="0"/>
        <v>4</v>
      </c>
      <c r="C14" t="s">
        <v>14</v>
      </c>
      <c r="D14" t="s">
        <v>24</v>
      </c>
      <c r="E14" t="s">
        <v>30</v>
      </c>
      <c r="F14" s="11" t="s">
        <v>36</v>
      </c>
      <c r="G14" s="12">
        <f ca="1">TODAY()-30</f>
        <v>43870</v>
      </c>
      <c r="H14" t="s">
        <v>47</v>
      </c>
      <c r="I14" s="13">
        <v>240</v>
      </c>
      <c r="J14" s="13">
        <v>200</v>
      </c>
      <c r="L14" t="s">
        <v>59</v>
      </c>
    </row>
    <row r="15" spans="1:12" ht="30" customHeight="1" x14ac:dyDescent="0.25">
      <c r="B15" s="10">
        <f t="shared" si="0"/>
        <v>5</v>
      </c>
      <c r="C15" t="s">
        <v>15</v>
      </c>
      <c r="D15" t="s">
        <v>25</v>
      </c>
      <c r="E15" t="s">
        <v>31</v>
      </c>
      <c r="F15" s="11" t="s">
        <v>37</v>
      </c>
      <c r="G15" s="12">
        <f ca="1">TODAY()</f>
        <v>43900</v>
      </c>
      <c r="H15" t="s">
        <v>48</v>
      </c>
      <c r="I15" s="13">
        <v>300</v>
      </c>
      <c r="J15" s="13">
        <v>290</v>
      </c>
      <c r="L15" t="s">
        <v>60</v>
      </c>
    </row>
    <row r="16" spans="1:12" ht="30" customHeight="1" x14ac:dyDescent="0.25">
      <c r="B16" t="s">
        <v>7</v>
      </c>
      <c r="C16" t="str">
        <f>"ARTÍCULOS DEL INVENTARIO: "&amp;SUBTOTAL(103,Inventario[Sala o área])</f>
        <v>ARTÍCULOS DEL INVENTARIO: 5</v>
      </c>
      <c r="I16" s="15">
        <f>SUBTOTAL(109,Inventario[Precio de compra])</f>
        <v>4600</v>
      </c>
      <c r="J16" s="15">
        <f>SUBTOTAL(109,Inventario[Valor actual
estimado])</f>
        <v>4040</v>
      </c>
    </row>
  </sheetData>
  <dataConsolidate/>
  <mergeCells count="18">
    <mergeCell ref="I6:K6"/>
    <mergeCell ref="D3:F4"/>
    <mergeCell ref="D7:F8"/>
    <mergeCell ref="D5:F6"/>
    <mergeCell ref="I7:K7"/>
    <mergeCell ref="I8:K8"/>
    <mergeCell ref="I3:K3"/>
    <mergeCell ref="I4:K4"/>
    <mergeCell ref="I5:K5"/>
    <mergeCell ref="B5:B6"/>
    <mergeCell ref="B7:B8"/>
    <mergeCell ref="B1:C1"/>
    <mergeCell ref="B2:D2"/>
    <mergeCell ref="G2:H2"/>
    <mergeCell ref="C7:C8"/>
    <mergeCell ref="C3:C4"/>
    <mergeCell ref="C5:C6"/>
    <mergeCell ref="B3:B4"/>
  </mergeCells>
  <phoneticPr fontId="1" type="noConversion"/>
  <conditionalFormatting sqref="J11:J15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{DD2554B5-7481-4F06-9B0C-4C198BA00901}</x14:id>
        </ext>
      </extLst>
    </cfRule>
  </conditionalFormatting>
  <dataValidations count="31">
    <dataValidation allowBlank="1" showInputMessage="1" showErrorMessage="1" prompt="El título de esta hoja de cálculo ocupa las celdas de B1 a D1." sqref="B1:C1" xr:uid="{00000000-0002-0000-0000-000000000000}"/>
    <dataValidation allowBlank="1" showInputMessage="1" showErrorMessage="1" prompt="El valor estimado total de todos los elementos se calcula automáticamente en la celda de la derecha. Escriba la fecha de inventario en la celda I2." sqref="B2:D2" xr:uid="{00000000-0002-0000-0000-000001000000}"/>
    <dataValidation allowBlank="1" showInputMessage="1" showErrorMessage="1" prompt="El valor estimado total de todos los elementos se calcula automáticamente en esta celda. Escriba la fecha de inventario en la celda I2." sqref="E2" xr:uid="{00000000-0002-0000-0000-000002000000}"/>
    <dataValidation allowBlank="1" showInputMessage="1" showErrorMessage="1" prompt="Escriba la fecha de inventario en la celda de la derecha" sqref="G2:H2" xr:uid="{00000000-0002-0000-0000-000003000000}"/>
    <dataValidation allowBlank="1" showInputMessage="1" showErrorMessage="1" prompt="Escriba la fecha de inventario en esta celda" sqref="I2" xr:uid="{00000000-0002-0000-0000-000004000000}"/>
    <dataValidation allowBlank="1" showInputMessage="1" showErrorMessage="1" prompt="Escriba el nombre del propietario en la celda de la derecha." sqref="C3:C4" xr:uid="{00000000-0002-0000-0000-000005000000}"/>
    <dataValidation allowBlank="1" showInputMessage="1" showErrorMessage="1" prompt="Escriba la dirección del propietario en la celda de la derecha." sqref="C5:C6" xr:uid="{00000000-0002-0000-0000-000006000000}"/>
    <dataValidation allowBlank="1" showInputMessage="1" showErrorMessage="1" prompt="Escriba el número de teléfono del propietario en la celda de la derecha." sqref="C7:C8" xr:uid="{00000000-0002-0000-0000-000007000000}"/>
    <dataValidation allowBlank="1" showInputMessage="1" showErrorMessage="1" prompt="Escriba el nombre de la compañía aseguradora en la celda de la derecha." sqref="H3" xr:uid="{00000000-0002-0000-0000-000008000000}"/>
    <dataValidation allowBlank="1" showInputMessage="1" showErrorMessage="1" prompt="Escriba el número de teléfono de la compañía aseguradora en la celda de la derecha." sqref="H4" xr:uid="{00000000-0002-0000-0000-000009000000}"/>
    <dataValidation allowBlank="1" showInputMessage="1" showErrorMessage="1" prompt="Escriba el número de póliza de la compañía de seguros en la celda de la derecha" sqref="H5" xr:uid="{00000000-0002-0000-0000-00000A000000}"/>
    <dataValidation allowBlank="1" showInputMessage="1" showErrorMessage="1" prompt="Escriba el nombre del agente del seguro en la celda de la derecha." sqref="H6" xr:uid="{00000000-0002-0000-0000-00000B000000}"/>
    <dataValidation allowBlank="1" showInputMessage="1" showErrorMessage="1" prompt="Escriba el número de teléfono del agente del seguro en la celda de la derecha." sqref="H7" xr:uid="{00000000-0002-0000-0000-00000C000000}"/>
    <dataValidation allowBlank="1" showInputMessage="1" showErrorMessage="1" prompt="Escriba la dirección del asegurador en la celda de la derecha" sqref="H8" xr:uid="{00000000-0002-0000-0000-00000D000000}"/>
    <dataValidation allowBlank="1" showInputMessage="1" showErrorMessage="1" prompt="Escriba la dirección del agente de seguros en esta celda y datos del inventario en la tabla empezando por la celda B10. Use la segmentación de datos en la celda B9 para filtrar elementos por sala o área" sqref="I8:K8" xr:uid="{00000000-0002-0000-0000-00000E000000}"/>
    <dataValidation allowBlank="1" showInputMessage="1" showErrorMessage="1" prompt="Cree un inventario del hogar en este libro. Escriba el propietario, el seguro y los detalles del inventario en esta hoja de cálculo. El valor estimado total de todos los artículos del inventario se calcula automáticamente" sqref="A1" xr:uid="{00000000-0002-0000-0000-00000F000000}"/>
    <dataValidation allowBlank="1" showInputMessage="1" showErrorMessage="1" prompt="Escriba el número del elemento en esta columna, debajo de este encabezado. Use los filtros del encabezado para buscar entradas específicas" sqref="B10" xr:uid="{00000000-0002-0000-0000-000010000000}"/>
    <dataValidation allowBlank="1" showInputMessage="1" showErrorMessage="1" prompt="Escriba la descripción del artículo en la columna con este encabezado" sqref="D10" xr:uid="{00000000-0002-0000-0000-000011000000}"/>
    <dataValidation allowBlank="1" showInputMessage="1" showErrorMessage="1" prompt="Seleccione la sala/área en la columna con este encabezado. Escriba una nueva sala/área en la hoja de cálculo Búsqueda de sala. Presione ALT+FLECHA ABAJO para mostrar las opciones y, después, FLECHA ABAJO y ENTRAR para realizar la selección." sqref="C10" xr:uid="{00000000-0002-0000-0000-000012000000}"/>
    <dataValidation allowBlank="1" showInputMessage="1" showErrorMessage="1" prompt="Escriba el fabricante o modelo en la columna con este encabezado" sqref="E10" xr:uid="{00000000-0002-0000-0000-000013000000}"/>
    <dataValidation allowBlank="1" showInputMessage="1" showErrorMessage="1" prompt="Escriba el número de serie o el número de id. en la columna con este encabezado" sqref="F10" xr:uid="{00000000-0002-0000-0000-000014000000}"/>
    <dataValidation allowBlank="1" showInputMessage="1" showErrorMessage="1" prompt="Escriba la fecha de compra en la columna con este encabezado" sqref="G10" xr:uid="{00000000-0002-0000-0000-000015000000}"/>
    <dataValidation allowBlank="1" showInputMessage="1" showErrorMessage="1" prompt="Escriba el lugar de compra en la columna con este encabezado" sqref="H10" xr:uid="{00000000-0002-0000-0000-000016000000}"/>
    <dataValidation allowBlank="1" showInputMessage="1" showErrorMessage="1" prompt="Escriba el precio de compra en la columna con este encabezado" sqref="I10" xr:uid="{00000000-0002-0000-0000-000017000000}"/>
    <dataValidation allowBlank="1" showInputMessage="1" showErrorMessage="1" prompt="Escriba el valor actual estimado en esta columna bajo esta cabecera. La barra de datos que muestra el valor actual estimado se actualiza automáticamente en cada fila" sqref="J10" xr:uid="{00000000-0002-0000-0000-000018000000}"/>
    <dataValidation allowBlank="1" showInputMessage="1" showErrorMessage="1" prompt="Escriba notas en esta columna, debajo de este encabezado." sqref="K10" xr:uid="{00000000-0002-0000-0000-000019000000}"/>
    <dataValidation allowBlank="1" showInputMessage="1" showErrorMessage="1" prompt="Seleccione &quot;Sí&quot; si hay foto del artículo, de lo contrario seleccione &quot;No&quot; en la columna con este encabezado. Presione ALT+FLECHA ABAJO para ver las opciones, y después use la tecla de FLECHA ABAJO y ENTRAR para realizar una selección" sqref="L10" xr:uid="{00000000-0002-0000-0000-00001A000000}"/>
    <dataValidation allowBlank="1" showInputMessage="1" showErrorMessage="1" prompt="Escriba los detalles personales en las celdas C3 a E8 y la información de seguros en las celdas de H3 a K8" sqref="B3:B4" xr:uid="{00000000-0002-0000-0000-00001B000000}"/>
    <dataValidation type="list" errorStyle="warning" allowBlank="1" showInputMessage="1" showErrorMessage="1" error="Seleccione Sí o No en la lista para indicar si hay una foto del elemento. Seleccione CANCELAR, presione ALT+FLECHA ABAJO para ver las opciones, y después use la tecla de FLECHA ABAJO y ENTRAR para realizar una selección" sqref="L11:L15" xr:uid="{00000000-0002-0000-0000-00001C000000}">
      <formula1>"Sí, No"</formula1>
    </dataValidation>
    <dataValidation type="list" errorStyle="warning" allowBlank="1" showInputMessage="1" showErrorMessage="1" error="Seleccione la sala/área de la lista y escriba una nueva en la hoja de cálculo Búsqueda de sala. Seleccione CANCELAR, presione ALT+FLECHA ABAJO para ver opciones y, después, FLECHA ABAJO y ENTRAR para realizar la selección." sqref="C11:C15" xr:uid="{00000000-0002-0000-0000-00001D000000}">
      <formula1>RoomList</formula1>
    </dataValidation>
    <dataValidation allowBlank="1" showInputMessage="1" showErrorMessage="1" errorTitle="Datos no válidos" error="Seleccione una entrada de la lista. Para agregar o cambiar elementos, use la tabla Sala/área de la hoja de cálculo de búsqueda de salas. " sqref="B11:B15" xr:uid="{00000000-0002-0000-0000-00001E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14" numberStoredAsText="1"/>
    <ignoredError sqref="B11:B15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2554B5-7481-4F06-9B0C-4C198BA0090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J11:J15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B15"/>
  <sheetViews>
    <sheetView showGridLines="0" zoomScaleNormal="100" workbookViewId="0"/>
  </sheetViews>
  <sheetFormatPr baseColWidth="10" defaultColWidth="9.140625" defaultRowHeight="30" customHeight="1" x14ac:dyDescent="0.25"/>
  <cols>
    <col min="1" max="1" width="2.7109375" customWidth="1"/>
    <col min="2" max="2" width="55.140625" customWidth="1"/>
    <col min="3" max="3" width="2.7109375" customWidth="1"/>
  </cols>
  <sheetData>
    <row r="1" spans="2:2" ht="35.1" customHeight="1" x14ac:dyDescent="0.25">
      <c r="B1" s="7" t="s">
        <v>61</v>
      </c>
    </row>
    <row r="2" spans="2:2" ht="50.1" customHeight="1" x14ac:dyDescent="0.25">
      <c r="B2" s="4" t="s">
        <v>62</v>
      </c>
    </row>
    <row r="3" spans="2:2" ht="30" customHeight="1" x14ac:dyDescent="0.25">
      <c r="B3" t="s">
        <v>11</v>
      </c>
    </row>
    <row r="4" spans="2:2" ht="30" customHeight="1" x14ac:dyDescent="0.25">
      <c r="B4" t="s">
        <v>69</v>
      </c>
    </row>
    <row r="5" spans="2:2" ht="30" customHeight="1" x14ac:dyDescent="0.25">
      <c r="B5" t="s">
        <v>14</v>
      </c>
    </row>
    <row r="6" spans="2:2" ht="30" customHeight="1" x14ac:dyDescent="0.25">
      <c r="B6" t="s">
        <v>64</v>
      </c>
    </row>
    <row r="7" spans="2:2" ht="30" customHeight="1" x14ac:dyDescent="0.25">
      <c r="B7" t="s">
        <v>65</v>
      </c>
    </row>
    <row r="8" spans="2:2" ht="30" customHeight="1" x14ac:dyDescent="0.25">
      <c r="B8" t="s">
        <v>66</v>
      </c>
    </row>
    <row r="9" spans="2:2" ht="30" customHeight="1" x14ac:dyDescent="0.25">
      <c r="B9" t="s">
        <v>67</v>
      </c>
    </row>
    <row r="10" spans="2:2" ht="30" customHeight="1" x14ac:dyDescent="0.25">
      <c r="B10" t="s">
        <v>68</v>
      </c>
    </row>
    <row r="11" spans="2:2" ht="30" customHeight="1" x14ac:dyDescent="0.25">
      <c r="B11" t="s">
        <v>70</v>
      </c>
    </row>
    <row r="12" spans="2:2" ht="30" customHeight="1" x14ac:dyDescent="0.25">
      <c r="B12" t="s">
        <v>13</v>
      </c>
    </row>
    <row r="13" spans="2:2" ht="30" customHeight="1" x14ac:dyDescent="0.25">
      <c r="B13" t="s">
        <v>12</v>
      </c>
    </row>
    <row r="14" spans="2:2" ht="30" customHeight="1" x14ac:dyDescent="0.25">
      <c r="B14" t="s">
        <v>15</v>
      </c>
    </row>
    <row r="15" spans="2:2" ht="30" customHeight="1" x14ac:dyDescent="0.25">
      <c r="B15" t="s">
        <v>63</v>
      </c>
    </row>
  </sheetData>
  <dataConsolidate/>
  <dataValidations count="3">
    <dataValidation allowBlank="1" showInputMessage="1" showErrorMessage="1" prompt="Cree una lista de salas o áreas en esta hoja de cálculo. Personalice la selección de Sala/área en la tabla Inventario insertando o modificando la Sala/área en la tabla de Búsqueda de una sala en esta hoja de cálculo" sqref="A1" xr:uid="{00000000-0002-0000-0100-000000000000}"/>
    <dataValidation allowBlank="1" showInputMessage="1" showErrorMessage="1" prompt="El título de esta hoja de cálculo se encuentra en esta celda." sqref="B1" xr:uid="{00000000-0002-0000-0100-000001000000}"/>
    <dataValidation allowBlank="1" showInputMessage="1" showErrorMessage="1" prompt="Las salas o áreas están en la columna con este encabezado." sqref="B3" xr:uid="{00000000-0002-0000-0100-000002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Inventario de contenido de casa</vt:lpstr>
      <vt:lpstr>Búsqueda de sala</vt:lpstr>
      <vt:lpstr>ColumnTitle1</vt:lpstr>
      <vt:lpstr>ColumnTitle2</vt:lpstr>
      <vt:lpstr>RoomList</vt:lpstr>
      <vt:lpstr>RowTitleRegion1..E2</vt:lpstr>
      <vt:lpstr>RowTitleRegion2..I2</vt:lpstr>
      <vt:lpstr>RowTitleRegion3..D8</vt:lpstr>
      <vt:lpstr>RowTitleRegion4..I8</vt:lpstr>
      <vt:lpstr>'Búsqueda de sala'!Títulos_a_imprimir</vt:lpstr>
      <vt:lpstr>'Inventario de contenido de casa'!Títulos_a_imprimir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2017-07-30T14:13:04Z</dcterms:created>
  <dcterms:modified xsi:type="dcterms:W3CDTF">2020-03-10T13:58:55Z</dcterms:modified>
</cp:coreProperties>
</file>