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5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20" documentId="13_ncr:1_{DDA9D5D8-3955-4141-AE37-F0267D108468}" xr6:coauthVersionLast="43" xr6:coauthVersionMax="43" xr10:uidLastSave="{ED73D8C5-A92B-4FC3-ABDD-6EA9709FF5B5}"/>
  <bookViews>
    <workbookView xWindow="-120" yWindow="-120" windowWidth="28920" windowHeight="16110" tabRatio="748" xr2:uid="{00000000-000D-0000-FFFF-FFFF00000000}"/>
  </bookViews>
  <sheets>
    <sheet name="Factura 2019" sheetId="5" r:id="rId1"/>
  </sheets>
  <definedNames>
    <definedName name="_xlnm.Print_Area" localSheetId="0">'Factura 2019'!$A$1:$F$31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5" l="1"/>
  <c r="F19" i="5" l="1"/>
  <c r="F20" i="5"/>
  <c r="F21" i="5"/>
  <c r="F22" i="5"/>
  <c r="F23" i="5"/>
  <c r="F24" i="5"/>
  <c r="F25" i="5"/>
  <c r="F26" i="5"/>
  <c r="E19" i="5"/>
  <c r="E20" i="5"/>
  <c r="E21" i="5"/>
  <c r="E22" i="5"/>
  <c r="E23" i="5"/>
  <c r="E24" i="5"/>
  <c r="E25" i="5"/>
  <c r="E26" i="5"/>
  <c r="E18" i="5"/>
  <c r="E27" i="5" l="1"/>
  <c r="E31" i="5" s="1"/>
</calcChain>
</file>

<file path=xl/sharedStrings.xml><?xml version="1.0" encoding="utf-8"?>
<sst xmlns="http://schemas.openxmlformats.org/spreadsheetml/2006/main" count="23" uniqueCount="23">
  <si>
    <t>Factura para:</t>
  </si>
  <si>
    <t>Contacto en la empresa</t>
  </si>
  <si>
    <t>Nombre de la empresa</t>
  </si>
  <si>
    <t>Dirección</t>
  </si>
  <si>
    <t>Ciudad, código postal 00000</t>
  </si>
  <si>
    <t>(206) 555-1163</t>
  </si>
  <si>
    <t>Cantidad</t>
  </si>
  <si>
    <t>Subtotal</t>
  </si>
  <si>
    <t>Descripción</t>
  </si>
  <si>
    <t>Número de artículo 1</t>
  </si>
  <si>
    <t>Número de artículo 2</t>
  </si>
  <si>
    <t>Número de artículo 3</t>
  </si>
  <si>
    <t>Precio por unidad</t>
  </si>
  <si>
    <t xml:space="preserve">Crédito  </t>
  </si>
  <si>
    <t xml:space="preserve">Descuento adicional  </t>
  </si>
  <si>
    <t xml:space="preserve">Saldo pendiente  </t>
  </si>
  <si>
    <t>FACTURA</t>
  </si>
  <si>
    <t>Fecha:</t>
  </si>
  <si>
    <t>N.º de factura:</t>
  </si>
  <si>
    <t>Para:</t>
  </si>
  <si>
    <t>Importe</t>
  </si>
  <si>
    <t>N.º de pedido 123456</t>
  </si>
  <si>
    <t>Descuento aplicado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</si>
</sst>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@\ \ "/>
  </numFmts>
  <fonts count="3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10"/>
      <color theme="4" tint="-0.499984740745262"/>
      <name val="Century Gothic"/>
      <family val="2"/>
      <scheme val="minor"/>
    </font>
    <font>
      <b/>
      <sz val="9"/>
      <name val="Century Gothic"/>
      <family val="2"/>
      <scheme val="major"/>
    </font>
    <font>
      <sz val="9"/>
      <name val="Century Gothic"/>
      <family val="2"/>
      <scheme val="major"/>
    </font>
    <font>
      <sz val="10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i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6" fillId="3" borderId="0">
      <alignment horizontal="left" vertical="center"/>
    </xf>
    <xf numFmtId="0" fontId="17" fillId="4" borderId="0">
      <alignment vertical="center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13" applyNumberFormat="0" applyAlignment="0" applyProtection="0"/>
    <xf numFmtId="0" fontId="31" fillId="11" borderId="14" applyNumberFormat="0" applyAlignment="0" applyProtection="0"/>
    <xf numFmtId="0" fontId="32" fillId="11" borderId="13" applyNumberFormat="0" applyAlignment="0" applyProtection="0"/>
    <xf numFmtId="0" fontId="33" fillId="0" borderId="15" applyNumberFormat="0" applyFill="0" applyAlignment="0" applyProtection="0"/>
    <xf numFmtId="0" fontId="19" fillId="12" borderId="16" applyNumberFormat="0" applyAlignment="0" applyProtection="0"/>
    <xf numFmtId="0" fontId="34" fillId="0" borderId="0" applyNumberFormat="0" applyFill="0" applyBorder="0" applyAlignment="0" applyProtection="0"/>
    <xf numFmtId="0" fontId="22" fillId="13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6" fontId="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indent="1"/>
    </xf>
    <xf numFmtId="0" fontId="4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6" fillId="3" borderId="0" xfId="0" applyFont="1" applyFill="1" applyAlignment="1">
      <alignment horizontal="left" vertical="top" indent="1"/>
    </xf>
    <xf numFmtId="0" fontId="0" fillId="3" borderId="0" xfId="0" applyFill="1" applyAlignment="1">
      <alignment horizontal="left" vertical="top" indent="1"/>
    </xf>
    <xf numFmtId="0" fontId="4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left" vertical="center" indent="1"/>
    </xf>
    <xf numFmtId="0" fontId="9" fillId="0" borderId="0" xfId="0" applyFont="1" applyAlignment="1">
      <alignment horizontal="left" vertical="top" wrapText="1" inden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top" indent="1"/>
    </xf>
    <xf numFmtId="0" fontId="13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 vertical="top" wrapText="1" indent="1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 vertical="center" indent="1"/>
    </xf>
    <xf numFmtId="0" fontId="8" fillId="6" borderId="2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vertical="top" indent="1"/>
    </xf>
    <xf numFmtId="0" fontId="17" fillId="4" borderId="8" xfId="4" applyBorder="1">
      <alignment vertical="center"/>
    </xf>
    <xf numFmtId="10" fontId="8" fillId="6" borderId="2" xfId="2" applyFont="1" applyFill="1" applyBorder="1" applyAlignment="1">
      <alignment horizontal="right" indent="1"/>
    </xf>
    <xf numFmtId="0" fontId="18" fillId="0" borderId="0" xfId="0" applyFont="1" applyAlignment="1">
      <alignment horizontal="right"/>
    </xf>
    <xf numFmtId="44" fontId="8" fillId="5" borderId="1" xfId="1" applyFont="1" applyFill="1" applyBorder="1" applyAlignment="1">
      <alignment horizontal="left" vertical="center" indent="1"/>
    </xf>
    <xf numFmtId="44" fontId="8" fillId="5" borderId="2" xfId="1" applyFont="1" applyFill="1" applyBorder="1" applyAlignment="1">
      <alignment horizontal="left" vertical="center" indent="1"/>
    </xf>
    <xf numFmtId="44" fontId="8" fillId="5" borderId="0" xfId="1" applyFont="1" applyFill="1" applyAlignment="1">
      <alignment horizontal="left" vertical="center" indent="1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 indent="1"/>
    </xf>
    <xf numFmtId="0" fontId="21" fillId="3" borderId="0" xfId="0" applyFont="1" applyFill="1" applyAlignment="1">
      <alignment horizontal="center"/>
    </xf>
    <xf numFmtId="0" fontId="19" fillId="3" borderId="0" xfId="3" applyFont="1">
      <alignment horizontal="left" vertical="center"/>
    </xf>
    <xf numFmtId="14" fontId="13" fillId="3" borderId="0" xfId="0" quotePrefix="1" applyNumberFormat="1" applyFont="1" applyFill="1" applyAlignment="1">
      <alignment horizontal="left" vertical="center" indent="1"/>
    </xf>
    <xf numFmtId="0" fontId="10" fillId="3" borderId="0" xfId="0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44" fontId="8" fillId="6" borderId="2" xfId="0" applyNumberFormat="1" applyFont="1" applyFill="1" applyBorder="1" applyAlignment="1">
      <alignment horizontal="left" vertical="center" indent="1"/>
    </xf>
    <xf numFmtId="44" fontId="8" fillId="2" borderId="1" xfId="0" applyNumberFormat="1" applyFont="1" applyFill="1" applyBorder="1" applyAlignment="1">
      <alignment horizontal="left" indent="1"/>
    </xf>
    <xf numFmtId="44" fontId="18" fillId="4" borderId="0" xfId="0" applyNumberFormat="1" applyFont="1" applyFill="1" applyAlignment="1">
      <alignment horizontal="left" indent="1"/>
    </xf>
    <xf numFmtId="0" fontId="0" fillId="5" borderId="3" xfId="0" applyFill="1" applyBorder="1"/>
    <xf numFmtId="0" fontId="13" fillId="3" borderId="0" xfId="0" applyFont="1" applyFill="1" applyAlignment="1">
      <alignment horizontal="left" vertical="center" wrapText="1" indent="1"/>
    </xf>
    <xf numFmtId="0" fontId="16" fillId="3" borderId="1" xfId="3" applyBorder="1">
      <alignment horizontal="left" vertical="center"/>
    </xf>
    <xf numFmtId="0" fontId="17" fillId="4" borderId="8" xfId="4" applyBorder="1">
      <alignment vertical="center"/>
    </xf>
    <xf numFmtId="0" fontId="0" fillId="5" borderId="9" xfId="0" applyFill="1" applyBorder="1"/>
    <xf numFmtId="0" fontId="10" fillId="3" borderId="0" xfId="0" applyFont="1" applyFill="1" applyAlignment="1">
      <alignment horizontal="right" vertical="center" indent="1"/>
    </xf>
    <xf numFmtId="0" fontId="8" fillId="6" borderId="5" xfId="0" applyFont="1" applyFill="1" applyBorder="1" applyAlignment="1">
      <alignment horizontal="center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" xfId="3" xr:uid="{00000000-0005-0000-0000-000001000000}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" xfId="5" builtinId="3" customBuiltin="1"/>
    <cellStyle name="Millares [0]" xfId="6" builtinId="6" customBuiltin="1"/>
    <cellStyle name="Moneda" xfId="1" builtinId="4" customBuiltin="1"/>
    <cellStyle name="Moneda [0]" xfId="7" builtinId="7" customBuiltin="1"/>
    <cellStyle name="Neutral" xfId="15" builtinId="28" customBuiltin="1"/>
    <cellStyle name="Normal" xfId="0" builtinId="0" customBuiltin="1"/>
    <cellStyle name="Normal 2" xfId="4" xr:uid="{00000000-0005-0000-0000-000003000000}"/>
    <cellStyle name="Notas" xfId="22" builtinId="10" customBuiltin="1"/>
    <cellStyle name="Porcentaje" xfId="2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Estilo de tabla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27</xdr:row>
      <xdr:rowOff>230717</xdr:rowOff>
    </xdr:from>
    <xdr:to>
      <xdr:col>2</xdr:col>
      <xdr:colOff>2085974</xdr:colOff>
      <xdr:row>31</xdr:row>
      <xdr:rowOff>154518</xdr:rowOff>
    </xdr:to>
    <xdr:sp macro="" textlink="">
      <xdr:nvSpPr>
        <xdr:cNvPr id="4" name="Cuadro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299" y="7869767"/>
          <a:ext cx="3133725" cy="8572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e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Establezca que todos los cheques se paguen a &lt;</a:t>
          </a:r>
          <a:r>
            <a:rPr lang="es-E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la empresa</a:t>
          </a:r>
          <a:r>
            <a:rPr lang="e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&gt;. Si tiene cualquier tipo de pregunta acerca de esta factura, póngase en contacto con &lt;Nombre&gt; en (206) 555-1163, alguien@ejemplo.com.</a:t>
          </a:r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s" sz="8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Gracias por su confianza</a:t>
          </a:r>
          <a:endParaRPr lang="en-US" sz="800">
            <a:effectLst/>
            <a:latin typeface="+mj-lt"/>
          </a:endParaRPr>
        </a:p>
      </xdr:txBody>
    </xdr:sp>
    <xdr:clientData/>
  </xdr:twoCellAnchor>
  <xdr:twoCellAnchor>
    <xdr:from>
      <xdr:col>1</xdr:col>
      <xdr:colOff>29632</xdr:colOff>
      <xdr:row>2</xdr:row>
      <xdr:rowOff>73024</xdr:rowOff>
    </xdr:from>
    <xdr:to>
      <xdr:col>2</xdr:col>
      <xdr:colOff>1280582</xdr:colOff>
      <xdr:row>8</xdr:row>
      <xdr:rowOff>31751</xdr:rowOff>
    </xdr:to>
    <xdr:sp macro="" textlink="">
      <xdr:nvSpPr>
        <xdr:cNvPr id="11" name="Cuadro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5465" y="1364191"/>
          <a:ext cx="2171700" cy="9218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" sz="1000" b="1">
              <a:solidFill>
                <a:schemeClr val="bg1"/>
              </a:solidFill>
              <a:latin typeface="Century Gothic" panose="020B0502020202020204" pitchFamily="34" charset="0"/>
            </a:rPr>
            <a:t>Dirección</a:t>
          </a:r>
        </a:p>
        <a:p>
          <a:pPr rtl="0"/>
          <a:r>
            <a:rPr lang="es" sz="1000" b="1">
              <a:solidFill>
                <a:schemeClr val="bg1"/>
              </a:solidFill>
              <a:latin typeface="Century Gothic" panose="020B0502020202020204" pitchFamily="34" charset="0"/>
            </a:rPr>
            <a:t>Ciudad, código postal 00000</a:t>
          </a:r>
        </a:p>
        <a:p>
          <a:pPr rtl="0"/>
          <a:r>
            <a:rPr lang="es" sz="1000" b="1">
              <a:solidFill>
                <a:schemeClr val="bg1"/>
              </a:solidFill>
              <a:latin typeface="Century Gothic" panose="020B0502020202020204" pitchFamily="34" charset="0"/>
            </a:rPr>
            <a:t>Teléfono: (206) 555-1163</a:t>
          </a:r>
        </a:p>
        <a:p>
          <a:pPr rtl="0"/>
          <a:r>
            <a:rPr lang="es" sz="1000" b="1">
              <a:solidFill>
                <a:schemeClr val="bg1"/>
              </a:solidFill>
              <a:latin typeface="Century Gothic" panose="020B0502020202020204" pitchFamily="34" charset="0"/>
            </a:rPr>
            <a:t>Fax: (206) 555-1164</a:t>
          </a:r>
        </a:p>
        <a:p>
          <a:pPr rtl="0"/>
          <a:r>
            <a:rPr lang="es" sz="1000" b="1">
              <a:solidFill>
                <a:schemeClr val="bg1"/>
              </a:solidFill>
              <a:latin typeface="Century Gothic" panose="020B0502020202020204" pitchFamily="34" charset="0"/>
            </a:rPr>
            <a:t>alguien@ejemplo.com</a:t>
          </a:r>
        </a:p>
      </xdr:txBody>
    </xdr:sp>
    <xdr:clientData/>
  </xdr:twoCellAnchor>
  <xdr:twoCellAnchor editAs="oneCell">
    <xdr:from>
      <xdr:col>1</xdr:col>
      <xdr:colOff>137582</xdr:colOff>
      <xdr:row>0</xdr:row>
      <xdr:rowOff>302673</xdr:rowOff>
    </xdr:from>
    <xdr:to>
      <xdr:col>2</xdr:col>
      <xdr:colOff>853214</xdr:colOff>
      <xdr:row>0</xdr:row>
      <xdr:rowOff>857250</xdr:rowOff>
    </xdr:to>
    <xdr:pic>
      <xdr:nvPicPr>
        <xdr:cNvPr id="9" name="Gráfico 201" descr="marcador-de-posición-de-logotipo">
          <a:extLst>
            <a:ext uri="{FF2B5EF4-FFF2-40B4-BE49-F238E27FC236}">
              <a16:creationId xmlns:a16="http://schemas.microsoft.com/office/drawing/2014/main" id="{0F9D04A5-4E73-465F-84BA-F9C37CE65E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1882" y="302673"/>
          <a:ext cx="1763382" cy="554577"/>
        </a:xfrm>
        <a:prstGeom prst="rect">
          <a:avLst/>
        </a:prstGeom>
      </xdr:spPr>
    </xdr:pic>
    <xdr:clientData/>
  </xdr:twoCellAnchor>
  <xdr:twoCellAnchor>
    <xdr:from>
      <xdr:col>1</xdr:col>
      <xdr:colOff>31749</xdr:colOff>
      <xdr:row>0</xdr:row>
      <xdr:rowOff>994833</xdr:rowOff>
    </xdr:from>
    <xdr:to>
      <xdr:col>2</xdr:col>
      <xdr:colOff>814916</xdr:colOff>
      <xdr:row>0</xdr:row>
      <xdr:rowOff>1238249</xdr:rowOff>
    </xdr:to>
    <xdr:sp macro="" textlink="">
      <xdr:nvSpPr>
        <xdr:cNvPr id="2" name="CuadroDeTexto 1">
          <a:extLst>
            <a:ext uri="{FF2B5EF4-FFF2-40B4-BE49-F238E27FC236}">
              <a16:creationId xmlns:a16="http://schemas.microsoft.com/office/drawing/2014/main" id="{0A4806F4-A2BE-44CF-BF05-9540E721DC8E}"/>
            </a:ext>
          </a:extLst>
        </xdr:cNvPr>
        <xdr:cNvSpPr txBox="1"/>
      </xdr:nvSpPr>
      <xdr:spPr>
        <a:xfrm>
          <a:off x="148166" y="994833"/>
          <a:ext cx="1830917" cy="24341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" sz="1000" b="0" i="0" cap="none" spc="0">
              <a:ln>
                <a:noFill/>
              </a:ln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El eslogan</a:t>
          </a:r>
          <a:r>
            <a:rPr lang="es" sz="1000" b="0" i="0" cap="none" spc="0" baseline="0">
              <a:ln>
                <a:noFill/>
              </a:ln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puede ir aquí</a:t>
          </a:r>
          <a:endParaRPr lang="en-US" sz="1000" b="0" i="0" cap="none" spc="0">
            <a:ln>
              <a:noFill/>
            </a:ln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rtl="0"/>
          <a:endParaRPr lang="en-US" sz="1100" b="0" cap="none" spc="0">
            <a:ln>
              <a:noFill/>
            </a:ln>
            <a:solidFill>
              <a:schemeClr val="bg1"/>
            </a:solidFill>
            <a:effectLst/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7:F27" totalsRowCount="1" dataDxfId="12" totalsRowDxfId="11" headerRowBorderDxfId="13" totalsRowBorderDxfId="10" headerRowCellStyle="Normal 2">
  <autoFilter ref="B17:F26" xr:uid="{00000000-0009-0000-0100-000001000000}"/>
  <tableColumns count="5">
    <tableColumn id="1" xr3:uid="{00000000-0010-0000-0000-000001000000}" name="Cantidad" totalsRowLabel="Subtotal" dataDxfId="9" totalsRowDxfId="8"/>
    <tableColumn id="2" xr3:uid="{00000000-0010-0000-0000-000002000000}" name="Descripción" dataDxfId="7" totalsRowDxfId="6"/>
    <tableColumn id="3" xr3:uid="{00000000-0010-0000-0000-000003000000}" name="Precio por unidad" dataDxfId="5" totalsRowDxfId="4"/>
    <tableColumn id="4" xr3:uid="{00000000-0010-0000-0000-000004000000}" name="Importe" totalsRowFunction="sum" dataDxfId="3" totalsRowDxfId="2">
      <calculatedColumnFormula>B18*D18-IF(B18*D18&gt;100,1,0)*B18*D18*0.1</calculatedColumnFormula>
    </tableColumn>
    <tableColumn id="5" xr3:uid="{00000000-0010-0000-0000-000005000000}" name="Descuento aplicado 10%" dataDxfId="1" totalsRowDxfId="0">
      <calculatedColumnFormula>IF(B18*D18&gt;100,1,0)</calculatedColumnFormula>
    </tableColumn>
  </tableColumns>
  <tableStyleInfo name="Estilo de tabla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5"/>
  <sheetViews>
    <sheetView showGridLines="0" tabSelected="1" zoomScaleNormal="100" workbookViewId="0"/>
  </sheetViews>
  <sheetFormatPr baseColWidth="10" defaultColWidth="9" defaultRowHeight="16.5" x14ac:dyDescent="0.3"/>
  <cols>
    <col min="1" max="1" width="1.5" style="2" customWidth="1"/>
    <col min="2" max="2" width="13.75" style="2" customWidth="1"/>
    <col min="3" max="3" width="30.75" style="2" customWidth="1"/>
    <col min="4" max="4" width="21" style="9" customWidth="1"/>
    <col min="5" max="5" width="17" style="2" customWidth="1"/>
    <col min="6" max="6" width="29.5" style="2" customWidth="1"/>
    <col min="7" max="7" width="2.25" style="2" customWidth="1"/>
    <col min="8" max="16384" width="9" style="2"/>
  </cols>
  <sheetData>
    <row r="1" spans="2:8" ht="104.25" customHeight="1" thickBot="1" x14ac:dyDescent="0.35">
      <c r="B1" s="33"/>
      <c r="C1" s="33"/>
      <c r="D1" s="34"/>
      <c r="E1" s="60" t="s">
        <v>16</v>
      </c>
      <c r="F1" s="60"/>
      <c r="G1" s="39"/>
    </row>
    <row r="2" spans="2:8" ht="13.5" customHeight="1" x14ac:dyDescent="0.3">
      <c r="B2" s="21"/>
      <c r="C2" s="21"/>
      <c r="D2" s="48"/>
      <c r="E2" s="49"/>
      <c r="F2" s="49"/>
      <c r="G2" s="40"/>
    </row>
    <row r="3" spans="2:8" ht="9" customHeight="1" x14ac:dyDescent="0.3">
      <c r="B3" s="50"/>
      <c r="C3" s="50"/>
      <c r="D3" s="48"/>
      <c r="E3" s="51"/>
      <c r="F3" s="51"/>
      <c r="G3" s="14"/>
    </row>
    <row r="4" spans="2:8" x14ac:dyDescent="0.3">
      <c r="B4" s="22"/>
      <c r="C4" s="21"/>
      <c r="D4" s="29"/>
      <c r="E4" s="53" t="s">
        <v>17</v>
      </c>
      <c r="F4" s="52">
        <v>43636</v>
      </c>
      <c r="G4" s="40"/>
    </row>
    <row r="5" spans="2:8" x14ac:dyDescent="0.3">
      <c r="B5" s="22"/>
      <c r="C5" s="21"/>
      <c r="D5" s="29"/>
      <c r="E5" s="53" t="s">
        <v>18</v>
      </c>
      <c r="F5" s="27">
        <v>1111</v>
      </c>
      <c r="G5" s="40"/>
    </row>
    <row r="6" spans="2:8" s="5" customFormat="1" ht="12" customHeight="1" x14ac:dyDescent="0.3">
      <c r="B6" s="23"/>
      <c r="C6" s="24"/>
      <c r="D6" s="30"/>
      <c r="E6" s="63" t="s">
        <v>19</v>
      </c>
      <c r="F6" s="59" t="s">
        <v>21</v>
      </c>
      <c r="G6" s="41"/>
    </row>
    <row r="7" spans="2:8" ht="12" customHeight="1" x14ac:dyDescent="0.3">
      <c r="B7" s="23"/>
      <c r="C7" s="25"/>
      <c r="D7" s="31"/>
      <c r="E7" s="63"/>
      <c r="F7" s="59"/>
      <c r="G7" s="40"/>
    </row>
    <row r="8" spans="2:8" ht="23.25" customHeight="1" x14ac:dyDescent="0.3">
      <c r="B8" s="23"/>
      <c r="C8" s="25"/>
      <c r="D8" s="31"/>
      <c r="E8" s="26"/>
      <c r="F8" s="32"/>
      <c r="G8" s="40"/>
    </row>
    <row r="9" spans="2:8" ht="30" customHeight="1" x14ac:dyDescent="0.3">
      <c r="B9" s="3"/>
      <c r="C9" s="3"/>
      <c r="D9" s="10"/>
      <c r="E9" s="3"/>
      <c r="F9" s="28"/>
    </row>
    <row r="10" spans="2:8" ht="27" customHeight="1" thickBot="1" x14ac:dyDescent="0.35">
      <c r="B10" s="61" t="s">
        <v>0</v>
      </c>
      <c r="C10" s="61"/>
      <c r="D10" s="61"/>
      <c r="E10" s="61"/>
      <c r="F10" s="61"/>
    </row>
    <row r="11" spans="2:8" ht="17.25" thickBot="1" x14ac:dyDescent="0.35">
      <c r="B11" s="62" t="s">
        <v>1</v>
      </c>
      <c r="C11" s="62"/>
      <c r="D11" s="62"/>
      <c r="E11" s="62"/>
      <c r="F11" s="62"/>
      <c r="H11"/>
    </row>
    <row r="12" spans="2:8" ht="17.25" thickBot="1" x14ac:dyDescent="0.35">
      <c r="B12" s="58" t="s">
        <v>2</v>
      </c>
      <c r="C12" s="58"/>
      <c r="D12" s="58"/>
      <c r="E12" s="58"/>
      <c r="F12" s="58"/>
      <c r="G12" s="38"/>
    </row>
    <row r="13" spans="2:8" ht="17.25" thickBot="1" x14ac:dyDescent="0.35">
      <c r="B13" s="58" t="s">
        <v>3</v>
      </c>
      <c r="C13" s="58"/>
      <c r="D13" s="58"/>
      <c r="E13" s="58"/>
      <c r="F13" s="58"/>
      <c r="G13" s="37"/>
      <c r="H13" s="37"/>
    </row>
    <row r="14" spans="2:8" ht="17.25" thickBot="1" x14ac:dyDescent="0.35">
      <c r="B14" s="58" t="s">
        <v>4</v>
      </c>
      <c r="C14" s="58"/>
      <c r="D14" s="58"/>
      <c r="E14" s="58"/>
      <c r="F14" s="58"/>
      <c r="G14" s="38"/>
      <c r="H14" s="38"/>
    </row>
    <row r="15" spans="2:8" ht="17.25" thickBot="1" x14ac:dyDescent="0.35">
      <c r="B15" s="58" t="s">
        <v>5</v>
      </c>
      <c r="C15" s="58"/>
      <c r="D15" s="58"/>
      <c r="E15" s="58"/>
      <c r="F15" s="58"/>
      <c r="G15" s="38"/>
    </row>
    <row r="16" spans="2:8" ht="30" customHeight="1" x14ac:dyDescent="0.3">
      <c r="B16" s="3"/>
      <c r="C16" s="3"/>
      <c r="D16" s="10"/>
      <c r="E16" s="3"/>
    </row>
    <row r="17" spans="2:6" s="6" customFormat="1" ht="26.25" customHeight="1" thickBot="1" x14ac:dyDescent="0.35">
      <c r="B17" s="42" t="s">
        <v>6</v>
      </c>
      <c r="C17" s="42" t="s">
        <v>8</v>
      </c>
      <c r="D17" s="42" t="s">
        <v>12</v>
      </c>
      <c r="E17" s="42" t="s">
        <v>20</v>
      </c>
      <c r="F17" s="42" t="s">
        <v>22</v>
      </c>
    </row>
    <row r="18" spans="2:6" s="6" customFormat="1" ht="20.100000000000001" customHeight="1" thickBot="1" x14ac:dyDescent="0.35">
      <c r="B18" s="19">
        <v>1</v>
      </c>
      <c r="C18" s="18" t="s">
        <v>9</v>
      </c>
      <c r="D18" s="45">
        <v>2</v>
      </c>
      <c r="E18" s="45">
        <f t="shared" ref="E18:E26" si="0">B18*D18-IF(B18*D18&gt;100,1,0)*B18*D18*0.1</f>
        <v>2</v>
      </c>
      <c r="F18" s="54">
        <f>IF(B18*D18&gt;100,1,0)</f>
        <v>0</v>
      </c>
    </row>
    <row r="19" spans="2:6" s="6" customFormat="1" ht="20.100000000000001" customHeight="1" thickBot="1" x14ac:dyDescent="0.35">
      <c r="B19" s="15">
        <v>1</v>
      </c>
      <c r="C19" s="16" t="s">
        <v>10</v>
      </c>
      <c r="D19" s="46">
        <v>2</v>
      </c>
      <c r="E19" s="46">
        <f t="shared" si="0"/>
        <v>2</v>
      </c>
      <c r="F19" s="54">
        <f t="shared" ref="F19:F26" si="1">IF(B19*D19&gt;100,1,0)</f>
        <v>0</v>
      </c>
    </row>
    <row r="20" spans="2:6" s="6" customFormat="1" ht="20.100000000000001" customHeight="1" thickBot="1" x14ac:dyDescent="0.35">
      <c r="B20" s="17">
        <v>1</v>
      </c>
      <c r="C20" s="16" t="s">
        <v>11</v>
      </c>
      <c r="D20" s="46">
        <v>2</v>
      </c>
      <c r="E20" s="46">
        <f t="shared" si="0"/>
        <v>2</v>
      </c>
      <c r="F20" s="54">
        <f t="shared" si="1"/>
        <v>0</v>
      </c>
    </row>
    <row r="21" spans="2:6" s="6" customFormat="1" ht="20.100000000000001" customHeight="1" thickBot="1" x14ac:dyDescent="0.35">
      <c r="B21" s="15"/>
      <c r="C21" s="18"/>
      <c r="D21" s="45"/>
      <c r="E21" s="45">
        <f t="shared" si="0"/>
        <v>0</v>
      </c>
      <c r="F21" s="54">
        <f t="shared" si="1"/>
        <v>0</v>
      </c>
    </row>
    <row r="22" spans="2:6" s="6" customFormat="1" ht="20.100000000000001" customHeight="1" thickBot="1" x14ac:dyDescent="0.35">
      <c r="B22" s="19"/>
      <c r="C22" s="18"/>
      <c r="D22" s="45"/>
      <c r="E22" s="45">
        <f t="shared" si="0"/>
        <v>0</v>
      </c>
      <c r="F22" s="54">
        <f t="shared" si="1"/>
        <v>0</v>
      </c>
    </row>
    <row r="23" spans="2:6" s="6" customFormat="1" ht="20.100000000000001" customHeight="1" thickBot="1" x14ac:dyDescent="0.35">
      <c r="B23" s="17"/>
      <c r="C23" s="20"/>
      <c r="D23" s="47"/>
      <c r="E23" s="47">
        <f t="shared" si="0"/>
        <v>0</v>
      </c>
      <c r="F23" s="54">
        <f t="shared" si="1"/>
        <v>0</v>
      </c>
    </row>
    <row r="24" spans="2:6" s="6" customFormat="1" ht="20.100000000000001" customHeight="1" thickBot="1" x14ac:dyDescent="0.35">
      <c r="B24" s="15"/>
      <c r="C24" s="16"/>
      <c r="D24" s="46"/>
      <c r="E24" s="46">
        <f t="shared" si="0"/>
        <v>0</v>
      </c>
      <c r="F24" s="54">
        <f t="shared" si="1"/>
        <v>0</v>
      </c>
    </row>
    <row r="25" spans="2:6" s="6" customFormat="1" ht="20.100000000000001" customHeight="1" thickBot="1" x14ac:dyDescent="0.35">
      <c r="B25" s="15"/>
      <c r="C25" s="18"/>
      <c r="D25" s="46"/>
      <c r="E25" s="46">
        <f t="shared" si="0"/>
        <v>0</v>
      </c>
      <c r="F25" s="54">
        <f t="shared" si="1"/>
        <v>0</v>
      </c>
    </row>
    <row r="26" spans="2:6" s="6" customFormat="1" ht="20.100000000000001" customHeight="1" thickBot="1" x14ac:dyDescent="0.35">
      <c r="B26" s="19"/>
      <c r="C26" s="18"/>
      <c r="D26" s="45"/>
      <c r="E26" s="45">
        <f t="shared" si="0"/>
        <v>0</v>
      </c>
      <c r="F26" s="54">
        <f t="shared" si="1"/>
        <v>0</v>
      </c>
    </row>
    <row r="27" spans="2:6" s="6" customFormat="1" ht="20.100000000000001" customHeight="1" thickBot="1" x14ac:dyDescent="0.35">
      <c r="B27" s="35" t="s">
        <v>7</v>
      </c>
      <c r="C27" s="36"/>
      <c r="D27" s="36"/>
      <c r="E27" s="55">
        <f>SUBTOTAL(109,Tabla1[Importe])</f>
        <v>6</v>
      </c>
      <c r="F27" s="64"/>
    </row>
    <row r="28" spans="2:6" ht="18.75" customHeight="1" x14ac:dyDescent="0.3">
      <c r="B28" s="7"/>
      <c r="C28" s="8"/>
      <c r="D28" s="11"/>
      <c r="E28" s="7"/>
      <c r="F28" s="6"/>
    </row>
    <row r="29" spans="2:6" ht="16.5" customHeight="1" thickBot="1" x14ac:dyDescent="0.35">
      <c r="B29" s="3"/>
      <c r="C29" s="3"/>
      <c r="D29" s="13" t="s">
        <v>13</v>
      </c>
      <c r="E29" s="56">
        <v>1000</v>
      </c>
    </row>
    <row r="30" spans="2:6" ht="18" customHeight="1" thickBot="1" x14ac:dyDescent="0.35">
      <c r="B30" s="3"/>
      <c r="C30" s="3"/>
      <c r="D30" s="13" t="s">
        <v>14</v>
      </c>
      <c r="E30" s="43">
        <v>0.12</v>
      </c>
    </row>
    <row r="31" spans="2:6" ht="20.25" customHeight="1" x14ac:dyDescent="0.3">
      <c r="D31" s="44" t="s">
        <v>15</v>
      </c>
      <c r="E31" s="57">
        <f>E27-E29-IF(E30&gt;0,E30*E27,0)</f>
        <v>-994.72</v>
      </c>
    </row>
    <row r="32" spans="2:6" x14ac:dyDescent="0.3">
      <c r="D32" s="10"/>
      <c r="E32" s="3"/>
    </row>
    <row r="33" spans="2:10" x14ac:dyDescent="0.3">
      <c r="B33" s="12"/>
      <c r="C33" s="9"/>
      <c r="E33" s="9"/>
      <c r="F33" s="9"/>
    </row>
    <row r="34" spans="2:10" x14ac:dyDescent="0.3">
      <c r="B34" s="9"/>
      <c r="C34" s="9"/>
      <c r="E34" s="9"/>
      <c r="F34" s="9"/>
    </row>
    <row r="35" spans="2:10" x14ac:dyDescent="0.3">
      <c r="B35" s="9"/>
      <c r="C35" s="9"/>
      <c r="E35" s="9"/>
      <c r="F35" s="9"/>
    </row>
    <row r="36" spans="2:10" x14ac:dyDescent="0.3">
      <c r="D36" s="1"/>
      <c r="E36" s="4"/>
    </row>
    <row r="37" spans="2:10" x14ac:dyDescent="0.3">
      <c r="B37" s="3"/>
      <c r="C37" s="3"/>
      <c r="D37" s="10"/>
      <c r="E37" s="3"/>
      <c r="J37" s="3"/>
    </row>
    <row r="38" spans="2:10" x14ac:dyDescent="0.3">
      <c r="B38" s="4"/>
      <c r="C38" s="4"/>
      <c r="D38" s="10"/>
      <c r="E38" s="3"/>
      <c r="J38" s="3"/>
    </row>
    <row r="39" spans="2:10" x14ac:dyDescent="0.3">
      <c r="B39" s="3"/>
      <c r="C39" s="3"/>
      <c r="D39" s="10"/>
      <c r="E39" s="3"/>
    </row>
    <row r="40" spans="2:10" x14ac:dyDescent="0.3">
      <c r="B40" s="3"/>
      <c r="C40" s="3"/>
      <c r="D40" s="10"/>
      <c r="E40" s="3"/>
    </row>
    <row r="41" spans="2:10" x14ac:dyDescent="0.3">
      <c r="B41" s="3"/>
      <c r="C41" s="3"/>
      <c r="D41" s="10"/>
      <c r="E41" s="3"/>
    </row>
    <row r="42" spans="2:10" x14ac:dyDescent="0.3">
      <c r="B42" s="3"/>
      <c r="C42" s="3"/>
      <c r="D42" s="10"/>
      <c r="E42" s="3"/>
    </row>
    <row r="43" spans="2:10" x14ac:dyDescent="0.3">
      <c r="B43" s="3"/>
      <c r="C43" s="3"/>
      <c r="D43" s="10"/>
      <c r="E43" s="3"/>
    </row>
    <row r="44" spans="2:10" x14ac:dyDescent="0.3">
      <c r="B44" s="3"/>
      <c r="C44" s="3"/>
      <c r="D44" s="10"/>
      <c r="E44" s="3"/>
    </row>
    <row r="45" spans="2:10" x14ac:dyDescent="0.3">
      <c r="B45" s="3"/>
      <c r="C45" s="3"/>
    </row>
  </sheetData>
  <mergeCells count="9">
    <mergeCell ref="B13:F13"/>
    <mergeCell ref="B14:F14"/>
    <mergeCell ref="B15:F15"/>
    <mergeCell ref="F6:F7"/>
    <mergeCell ref="E1:F1"/>
    <mergeCell ref="B10:F10"/>
    <mergeCell ref="B11:F11"/>
    <mergeCell ref="B12:F12"/>
    <mergeCell ref="E6:E7"/>
  </mergeCell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F18:F26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2019</vt:lpstr>
      <vt:lpstr>'Factura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2010-10-27T22:51:29Z</dcterms:created>
  <dcterms:modified xsi:type="dcterms:W3CDTF">2019-06-26T07:10:50Z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