
<file path=[Content_Types].xml><?xml version="1.0" encoding="utf-8"?>
<Types xmlns="http://schemas.openxmlformats.org/package/2006/content-types">
  <Default Extension="xml" ContentType="application/vnd.openxmlformats-package.core-properties+xml"/>
  <Default Extension="rels" ContentType="application/vnd.openxmlformats-package.relationships+xml"/>
  <Default Extension="bin" ContentType="application/vnd.openxmlformats-officedocument.spreadsheetml.printerSettings"/>
  <Override PartName="/docMetadata/LabelInfo.xml" ContentType="application/vnd.ms-office.classificationlabels+xml"/>
  <Override PartName="/xl/workbook.xml" ContentType="application/vnd.openxmlformats-officedocument.spreadsheetml.template.main+xml"/>
  <Override PartName="/customXml/item2.xml" ContentType="application/xml"/>
  <Override PartName="/customXml/itemProps21.xml" ContentType="application/vnd.openxmlformats-officedocument.customXmlProperties+xml"/>
  <Override PartName="/xl/theme/theme11.xml" ContentType="application/vnd.openxmlformats-officedocument.theme+xml"/>
  <Override PartName="/customXml/item12.xml" ContentType="application/xml"/>
  <Override PartName="/customXml/itemProps12.xml" ContentType="application/vnd.openxmlformats-officedocument.customXmlProperties+xml"/>
  <Override PartName="/xl/worksheets/sheet21.xml" ContentType="application/vnd.openxmlformats-officedocument.spreadsheetml.worksheet+xml"/>
  <Override PartName="/xl/tables/table21.xml" ContentType="application/vnd.openxmlformats-officedocument.spreadsheetml.table+xml"/>
  <Override PartName="/xl/drawings/drawing21.xml" ContentType="application/vnd.openxmlformats-officedocument.drawing+xml"/>
  <Override PartName="/xl/worksheets/sheet12.xml" ContentType="application/vnd.openxmlformats-officedocument.spreadsheetml.worksheet+xml"/>
  <Override PartName="/xl/tables/table12.xml" ContentType="application/vnd.openxmlformats-officedocument.spreadsheetml.table+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Override PartName="/customXml/item33.xml" ContentType="application/xml"/>
  <Override PartName="/customXml/itemProps33.xml" ContentType="application/vnd.openxmlformats-officedocument.customXmlProperties+xml"/>
  <Override PartName="/docProps/custom.xml" ContentType="application/vnd.openxmlformats-officedocument.custom-properties+xml"/>
  <Override PartName="/docProps/app.xml" ContentType="application/vnd.openxmlformats-officedocument.extended-properties+xml"/>
</Types>
</file>

<file path=_rels/.rels>&#65279;<?xml version="1.0" encoding="utf-8"?><Relationships xmlns="http://schemas.openxmlformats.org/package/2006/relationships"><Relationship Type="http://schemas.openxmlformats.org/package/2006/relationships/metadata/core-properties" Target="/docProps/core.xml" Id="rId3" /><Relationship Type="http://schemas.microsoft.com/office/2020/02/relationships/classificationlabels" Target="/docMetadata/LabelInfo.xml" Id="rId2" /><Relationship Type="http://schemas.openxmlformats.org/officeDocument/2006/relationships/officeDocument" Target="/xl/workbook.xml" Id="rId1" /><Relationship Type="http://schemas.openxmlformats.org/officeDocument/2006/relationships/custom-properties" Target="/docProps/custom.xml" Id="rId5" /><Relationship Type="http://schemas.openxmlformats.org/officeDocument/2006/relationships/extended-properties" Target="/docProps/app.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09"/>
  <workbookPr filterPrivacy="1" codeName="ThisWorkbook"/>
  <xr:revisionPtr revIDLastSave="56" documentId="13_ncr:1_{9552433F-3837-4C95-A177-58753968159E}" xr6:coauthVersionLast="47" xr6:coauthVersionMax="47" xr10:uidLastSave="{CF114B83-F7B2-444A-8298-021B4B4FF9DF}"/>
  <bookViews>
    <workbookView xWindow="-120" yWindow="-120" windowWidth="29040" windowHeight="15840" xr2:uid="{00000000-000D-0000-FFFF-FFFF00000000}"/>
  </bookViews>
  <sheets>
    <sheet name="Factura comercial" sheetId="1" r:id="rId1"/>
    <sheet name="Clientes" sheetId="3" r:id="rId2"/>
  </sheets>
  <definedNames>
    <definedName name="_xlnm.Print_Area" localSheetId="1">Clientes!$A:$L</definedName>
    <definedName name="_xlnm.Print_Area" localSheetId="0">'Factura comercial'!$A:$I</definedName>
    <definedName name="BúsquedaCliente">ListaClientes[NOMBRE DE LA COMPAÑÍA]</definedName>
    <definedName name="Depósito">'Factura comercial'!$H$18</definedName>
    <definedName name="Envío">'Factura comercial'!$H$17</definedName>
    <definedName name="ImpuestosVentas">'Factura comercial'!$H$16</definedName>
    <definedName name="NombreCompañía">'Factura comercial'!$B$1</definedName>
    <definedName name="NombreFactura">'Factura comercial'!$C$4</definedName>
    <definedName name="PorcentajeImpuestosVentas">'Factura comercial'!$H$15</definedName>
    <definedName name="RegiónTítuloFila1..C6">'Factura comercial'!$B$4</definedName>
    <definedName name="RegiónTítuloFila2..E5">'Factura comercial'!$D$4</definedName>
    <definedName name="RegiónTítuloFila3..H5">'Factura comercial'!$G$4</definedName>
    <definedName name="RegiónTítuloFila4..H20">'Factura comercial'!$G$14</definedName>
    <definedName name="SubtotalFactura">'Factura comercial'!$H$14</definedName>
    <definedName name="Título2">ListaClientes[[#Headers],[NOMBRE DE LA COMPAÑÍA]]</definedName>
    <definedName name="TítuloColumna1">ElementosFactura[[#Headers],[FECHA]]</definedName>
    <definedName name="_xlnm.Print_Titles" localSheetId="1">Clientes!$2:$2</definedName>
    <definedName name="_xlnm.Print_Titles" localSheetId="0">'Factura comercial'!$8:$8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8" i="1" l="1"/>
  <c r="E6" i="1"/>
  <c r="E5" i="1"/>
  <c r="E4" i="1"/>
  <c r="B9" i="1" l="1"/>
  <c r="H5" i="1"/>
  <c r="C7" i="1" l="1"/>
  <c r="C6" i="1" l="1"/>
  <c r="H6" i="1" l="1"/>
  <c r="C5" i="1"/>
  <c r="H9" i="1" l="1"/>
  <c r="H10" i="1"/>
  <c r="H11" i="1"/>
  <c r="H12" i="1"/>
  <c r="H13" i="1"/>
  <c r="H14" i="1" l="1"/>
  <c r="H16" i="1" l="1"/>
  <c r="H19" i="1" s="1"/>
</calcChain>
</file>

<file path=xl/sharedStrings.xml><?xml version="1.0" encoding="utf-8"?>
<sst xmlns="http://schemas.openxmlformats.org/spreadsheetml/2006/main" count="62" uniqueCount="61">
  <si>
    <t>TAILSPIN TOYS</t>
  </si>
  <si>
    <t>Facturar a:</t>
  </si>
  <si>
    <t>Dirección:</t>
  </si>
  <si>
    <t>FECHA</t>
  </si>
  <si>
    <t>Carlota Melgar</t>
  </si>
  <si>
    <t>N.º DE ARTÍCULO</t>
  </si>
  <si>
    <t>Teléfono:</t>
  </si>
  <si>
    <t>Fax:</t>
  </si>
  <si>
    <t>Correo electrónico:</t>
  </si>
  <si>
    <t>DESCRIPCIÓN</t>
  </si>
  <si>
    <t>Bloques de madera</t>
  </si>
  <si>
    <t>Calle Principal, 123</t>
  </si>
  <si>
    <t>Ocean View, MO 12345</t>
  </si>
  <si>
    <t>CANT.</t>
  </si>
  <si>
    <r>
      <rPr>
        <b/>
        <sz val="11"/>
        <color theme="2" tint="-0.749992370372631"/>
        <rFont val="Source Sans Pro"/>
        <family val="2"/>
      </rPr>
      <t xml:space="preserve">Telf.: </t>
    </r>
    <r>
      <rPr>
        <sz val="11"/>
        <color theme="2" tint="-0.749992370372631"/>
        <rFont val="Source Sans Pro"/>
        <family val="2"/>
      </rPr>
      <t>123-555-0123</t>
    </r>
  </si>
  <si>
    <r>
      <rPr>
        <b/>
        <sz val="11"/>
        <color theme="2" tint="-0.749992370372631"/>
        <rFont val="Source Sans Pro"/>
        <family val="2"/>
      </rPr>
      <t>Fax:</t>
    </r>
    <r>
      <rPr>
        <sz val="11"/>
        <color theme="2" tint="-0.749992370372631"/>
        <rFont val="Source Sans Pro"/>
        <family val="2"/>
      </rPr>
      <t xml:space="preserve"> 123-555-0124</t>
    </r>
  </si>
  <si>
    <t>PRECIO POR UNIDAD</t>
  </si>
  <si>
    <t>tailspin@interestingsite.com</t>
  </si>
  <si>
    <t>www.tailspintoys.com</t>
  </si>
  <si>
    <t>N.º de factura:</t>
  </si>
  <si>
    <t>Fecha de la factura:</t>
  </si>
  <si>
    <t>Contacto:</t>
  </si>
  <si>
    <t>DESCUENTO</t>
  </si>
  <si>
    <t>Subtotal de la factura</t>
  </si>
  <si>
    <t>Tipo impositivo</t>
  </si>
  <si>
    <t>Impuesto sobre las ventas</t>
  </si>
  <si>
    <t>Envío</t>
  </si>
  <si>
    <t>Depósito recibido</t>
  </si>
  <si>
    <t>Total</t>
  </si>
  <si>
    <t>TOTAL</t>
  </si>
  <si>
    <t>Clientes</t>
  </si>
  <si>
    <t>CLIENTES</t>
  </si>
  <si>
    <t>NOMBRE DE LA COMPAÑÍA</t>
  </si>
  <si>
    <t>Contoso, Ltd</t>
  </si>
  <si>
    <t>INFORMACIÓN DE CONTACTO</t>
  </si>
  <si>
    <t>Íker Arteaga</t>
  </si>
  <si>
    <t>Naiara Padilla</t>
  </si>
  <si>
    <t>DIRECCIÓN</t>
  </si>
  <si>
    <t>345 Cherry Street</t>
  </si>
  <si>
    <t>567 Walnut Lane</t>
  </si>
  <si>
    <t>DIRECCIÓN2</t>
  </si>
  <si>
    <t>Suite 123</t>
  </si>
  <si>
    <t>CIUDAD</t>
  </si>
  <si>
    <t>Albany</t>
  </si>
  <si>
    <t>Moline</t>
  </si>
  <si>
    <t>ESTADO</t>
  </si>
  <si>
    <t>SD</t>
  </si>
  <si>
    <t>MO</t>
  </si>
  <si>
    <t>CÓDIGO POSTAL</t>
  </si>
  <si>
    <t>09876</t>
  </si>
  <si>
    <t>TELÉFONO</t>
  </si>
  <si>
    <t>432-555-0178</t>
  </si>
  <si>
    <t>432-555-0189</t>
  </si>
  <si>
    <t>CORREO ELECTRÓNICO</t>
  </si>
  <si>
    <t>iker@excellentwebsite.com</t>
  </si>
  <si>
    <t>contoso@websitegoeshere.com</t>
  </si>
  <si>
    <t>FAX</t>
  </si>
  <si>
    <t>432-555-0187</t>
  </si>
  <si>
    <t>432-555-0123</t>
  </si>
  <si>
    <t>Factura comercial</t>
  </si>
  <si>
    <t>Total a pagar en 10 días. Las cuentas vencidas están sujetas a un cargo de interés del 2% al 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</si>
</sst>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_(* #,##0_);_(* \(#,##0\);_(* &quot;-&quot;_);_(@_)"/>
    <numFmt numFmtId="165" formatCode="_(* #,##0.00_);_(* \(#,##0.00\);_(* &quot;-&quot;??_);_(@_)"/>
    <numFmt numFmtId="166" formatCode="0;0;;@"/>
    <numFmt numFmtId="167" formatCode="#,##0.00\ &quot;€&quot;"/>
    <numFmt numFmtId="168" formatCode="[&lt;=9999999]###\-####;\(###\)\ ###\-####"/>
  </numFmts>
  <fonts count="36" x14ac:knownFonts="1">
    <font>
      <sz val="11"/>
      <color theme="3"/>
      <name val="Calibri"/>
      <family val="2"/>
      <scheme val="minor"/>
    </font>
    <font>
      <sz val="11"/>
      <color theme="1"/>
      <name val="Calibri"/>
      <family val="2"/>
      <scheme val="minor"/>
    </font>
    <font>
      <b/>
      <sz val="10"/>
      <name val="Arial"/>
      <family val="2"/>
    </font>
    <font>
      <sz val="10"/>
      <name val="Calibri"/>
      <family val="2"/>
      <scheme val="minor"/>
    </font>
    <font>
      <b/>
      <sz val="28"/>
      <color theme="3"/>
      <name val="Calibri"/>
      <family val="2"/>
      <scheme val="major"/>
    </font>
    <font>
      <b/>
      <sz val="11"/>
      <color theme="3"/>
      <name val="Calibri"/>
      <family val="2"/>
      <scheme val="minor"/>
    </font>
    <font>
      <b/>
      <sz val="11"/>
      <color theme="1"/>
      <name val="Calibri"/>
      <family val="2"/>
      <scheme val="minor"/>
    </font>
    <font>
      <sz val="11"/>
      <color theme="3"/>
      <name val="Calibri"/>
      <family val="2"/>
      <scheme val="minor"/>
    </font>
    <font>
      <sz val="11"/>
      <color theme="3"/>
      <name val="Calibri"/>
      <family val="2"/>
      <scheme val="major"/>
    </font>
    <font>
      <sz val="11"/>
      <color theme="0"/>
      <name val="Calibri"/>
      <family val="2"/>
      <scheme val="minor"/>
    </font>
    <font>
      <b/>
      <sz val="28"/>
      <color theme="4"/>
      <name val="Verdana"/>
      <family val="2"/>
    </font>
    <font>
      <sz val="11"/>
      <color rgb="FF707070"/>
      <name val="Source Sans Pro"/>
      <family val="2"/>
    </font>
    <font>
      <sz val="11"/>
      <color theme="3"/>
      <name val="Source Sans Pro"/>
      <family val="2"/>
    </font>
    <font>
      <b/>
      <sz val="11"/>
      <color theme="1"/>
      <name val="Source Sans Pro"/>
      <family val="2"/>
    </font>
    <font>
      <sz val="11"/>
      <color theme="1"/>
      <name val="Source Sans Pro"/>
      <family val="2"/>
    </font>
    <font>
      <sz val="11"/>
      <color theme="0"/>
      <name val="Source Sans Pro"/>
      <family val="2"/>
    </font>
    <font>
      <sz val="11"/>
      <color theme="3"/>
      <name val="Trebuchet MS Bold Italic"/>
    </font>
    <font>
      <sz val="11"/>
      <color theme="0"/>
      <name val="Trebuchet MS Bold Italic"/>
    </font>
    <font>
      <b/>
      <sz val="11"/>
      <color theme="0"/>
      <name val="Source Sans Pro"/>
      <family val="2"/>
    </font>
    <font>
      <sz val="11"/>
      <color theme="3" tint="-0.249977111117893"/>
      <name val="Source Sans Pro"/>
      <family val="2"/>
    </font>
    <font>
      <sz val="10"/>
      <color theme="2" tint="-0.749992370372631"/>
      <name val="Calibri"/>
      <family val="2"/>
      <scheme val="minor"/>
    </font>
    <font>
      <sz val="10"/>
      <color theme="2" tint="-0.749992370372631"/>
      <name val="Source Sans Pro"/>
      <family val="2"/>
    </font>
    <font>
      <sz val="11"/>
      <color theme="2" tint="-0.749992370372631"/>
      <name val="Source Sans Pro"/>
      <family val="2"/>
    </font>
    <font>
      <b/>
      <sz val="11"/>
      <color theme="2" tint="-0.749992370372631"/>
      <name val="Source Sans Pro"/>
      <family val="2"/>
    </font>
    <font>
      <sz val="9"/>
      <color theme="2" tint="-0.749992370372631"/>
      <name val="Source Sans Pro"/>
      <family val="2"/>
    </font>
    <font>
      <b/>
      <sz val="28"/>
      <color theme="4" tint="-0.499984740745262"/>
      <name val="Trebuchet MS"/>
      <family val="2"/>
    </font>
    <font>
      <b/>
      <sz val="22"/>
      <color theme="4" tint="-0.499984740745262"/>
      <name val="Trebuchet MS Bold"/>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s>
  <fills count="34">
    <fill>
      <patternFill patternType="none"/>
    </fill>
    <fill>
      <patternFill patternType="gray125"/>
    </fill>
    <fill>
      <patternFill patternType="solid">
        <fgColor rgb="FFFFFFCC"/>
      </patternFill>
    </fill>
    <fill>
      <patternFill patternType="solid">
        <fgColor theme="1" tint="0.3499862666707358"/>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
        <bgColor indexed="65"/>
      </patternFill>
    </fill>
    <fill>
      <patternFill patternType="solid">
        <fgColor theme="4" tint="0.5999938962981048"/>
        <bgColor indexed="65"/>
      </patternFill>
    </fill>
    <fill>
      <patternFill patternType="solid">
        <fgColor theme="4" tint="0.3999755851924192"/>
        <bgColor indexed="65"/>
      </patternFill>
    </fill>
    <fill>
      <patternFill patternType="solid">
        <fgColor theme="5"/>
      </patternFill>
    </fill>
    <fill>
      <patternFill patternType="solid">
        <fgColor theme="5" tint="0.7999816888943144"/>
        <bgColor indexed="65"/>
      </patternFill>
    </fill>
    <fill>
      <patternFill patternType="solid">
        <fgColor theme="5" tint="0.5999938962981048"/>
        <bgColor indexed="65"/>
      </patternFill>
    </fill>
    <fill>
      <patternFill patternType="solid">
        <fgColor theme="5" tint="0.3999755851924192"/>
        <bgColor indexed="65"/>
      </patternFill>
    </fill>
    <fill>
      <patternFill patternType="solid">
        <fgColor theme="6"/>
      </patternFill>
    </fill>
    <fill>
      <patternFill patternType="solid">
        <fgColor theme="6" tint="0.7999816888943144"/>
        <bgColor indexed="65"/>
      </patternFill>
    </fill>
    <fill>
      <patternFill patternType="solid">
        <fgColor theme="6" tint="0.5999938962981048"/>
        <bgColor indexed="65"/>
      </patternFill>
    </fill>
    <fill>
      <patternFill patternType="solid">
        <fgColor theme="6" tint="0.3999755851924192"/>
        <bgColor indexed="65"/>
      </patternFill>
    </fill>
    <fill>
      <patternFill patternType="solid">
        <fgColor theme="7"/>
      </patternFill>
    </fill>
    <fill>
      <patternFill patternType="solid">
        <fgColor theme="7" tint="0.7999816888943144"/>
        <bgColor indexed="65"/>
      </patternFill>
    </fill>
    <fill>
      <patternFill patternType="solid">
        <fgColor theme="7" tint="0.5999938962981048"/>
        <bgColor indexed="65"/>
      </patternFill>
    </fill>
    <fill>
      <patternFill patternType="solid">
        <fgColor theme="7" tint="0.3999755851924192"/>
        <bgColor indexed="65"/>
      </patternFill>
    </fill>
    <fill>
      <patternFill patternType="solid">
        <fgColor theme="8"/>
      </patternFill>
    </fill>
    <fill>
      <patternFill patternType="solid">
        <fgColor theme="8" tint="0.7999816888943144"/>
        <bgColor indexed="65"/>
      </patternFill>
    </fill>
    <fill>
      <patternFill patternType="solid">
        <fgColor theme="8" tint="0.5999938962981048"/>
        <bgColor indexed="65"/>
      </patternFill>
    </fill>
    <fill>
      <patternFill patternType="solid">
        <fgColor theme="8" tint="0.3999755851924192"/>
        <bgColor indexed="65"/>
      </patternFill>
    </fill>
    <fill>
      <patternFill patternType="solid">
        <fgColor theme="9"/>
      </patternFill>
    </fill>
    <fill>
      <patternFill patternType="solid">
        <fgColor theme="9" tint="0.7999816888943144"/>
        <bgColor indexed="65"/>
      </patternFill>
    </fill>
    <fill>
      <patternFill patternType="solid">
        <fgColor theme="9" tint="0.5999938962981048"/>
        <bgColor indexed="65"/>
      </patternFill>
    </fill>
    <fill>
      <patternFill patternType="solid">
        <fgColor theme="9" tint="0.3999755851924192"/>
        <bgColor indexed="65"/>
      </patternFill>
    </fill>
  </fills>
  <borders count="10">
    <border>
      <left/>
      <right/>
      <top/>
      <bottom/>
      <diagonal/>
    </border>
    <border>
      <left/>
      <right style="thick">
        <color theme="4" tint="-0.249946592608417"/>
      </right>
      <top/>
      <bottom/>
      <diagonal/>
    </border>
    <border>
      <left style="thin">
        <color rgb="FFB2B2B2"/>
      </left>
      <right style="thin">
        <color rgb="FFB2B2B2"/>
      </right>
      <top style="thin">
        <color rgb="FFB2B2B2"/>
      </top>
      <bottom style="thin">
        <color rgb="FFB2B2B2"/>
      </bottom>
      <diagonal/>
    </border>
    <border>
      <left/>
      <right/>
      <top/>
      <bottom style="thin">
        <color theme="2" tint="-0.249946592608417"/>
      </bottom>
      <diagonal/>
    </border>
    <border>
      <left/>
      <right/>
      <top style="thin">
        <color theme="2" tint="-0.249946592608417"/>
      </top>
      <bottom style="thin">
        <color theme="2" tint="-0.249946592608417"/>
      </bottom>
      <diagonal/>
    </border>
    <border>
      <left/>
      <right/>
      <top/>
      <bottom style="thin">
        <color theme="3" tint="0.5999633777886288"/>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7">
    <xf numFmtId="0" fontId="0" fillId="0" borderId="0">
      <alignment horizontal="left" vertical="center" wrapText="1"/>
    </xf>
    <xf numFmtId="0" fontId="7" fillId="0" borderId="0" applyNumberFormat="0" applyFill="0" applyBorder="0" applyAlignment="0" applyProtection="0">
      <alignment vertical="center" wrapText="1"/>
    </xf>
    <xf numFmtId="0" fontId="8" fillId="0" borderId="0" applyNumberFormat="0" applyFill="0" applyBorder="0" applyProtection="0">
      <alignment horizontal="left" wrapText="1" indent="2"/>
    </xf>
    <xf numFmtId="168" fontId="8" fillId="0" borderId="0" applyFill="0" applyBorder="0" applyProtection="0">
      <alignment horizontal="left" vertical="top" wrapText="1" indent="2"/>
    </xf>
    <xf numFmtId="9" fontId="1" fillId="0" borderId="0" applyFill="0" applyBorder="0" applyProtection="0">
      <alignment horizontal="right" vertical="center" indent="1"/>
    </xf>
    <xf numFmtId="0" fontId="7" fillId="0" borderId="0" applyNumberFormat="0" applyFill="0" applyBorder="0" applyAlignment="0" applyProtection="0">
      <alignment vertical="center" wrapText="1"/>
    </xf>
    <xf numFmtId="2" fontId="4" fillId="0" borderId="0" applyFill="0" applyBorder="0" applyProtection="0">
      <alignment horizontal="left" vertical="center"/>
    </xf>
    <xf numFmtId="165" fontId="7" fillId="0" borderId="0" applyFont="0" applyFill="0" applyBorder="0" applyAlignment="0" applyProtection="0"/>
    <xf numFmtId="164" fontId="7" fillId="0" borderId="0" applyFont="0" applyFill="0" applyBorder="0" applyAlignment="0" applyProtection="0"/>
    <xf numFmtId="167" fontId="7" fillId="0" borderId="0" applyFont="0" applyFill="0" applyBorder="0" applyProtection="0">
      <alignment horizontal="right" vertical="center"/>
    </xf>
    <xf numFmtId="167" fontId="1" fillId="0" borderId="0" applyFill="0" applyBorder="0" applyProtection="0">
      <alignment horizontal="right" vertical="center" indent="1"/>
    </xf>
    <xf numFmtId="0" fontId="7" fillId="0" borderId="0" applyNumberFormat="0" applyFill="0" applyProtection="0">
      <alignment horizontal="right" vertical="top" indent="2"/>
    </xf>
    <xf numFmtId="0" fontId="7" fillId="0" borderId="0" applyNumberFormat="0" applyFill="0" applyBorder="0" applyProtection="0">
      <alignment horizontal="right" indent="2"/>
    </xf>
    <xf numFmtId="0" fontId="7" fillId="2" borderId="2" applyNumberFormat="0" applyFont="0" applyAlignment="0" applyProtection="0"/>
    <xf numFmtId="0" fontId="6" fillId="0" borderId="3" applyNumberFormat="0" applyFill="0" applyAlignment="0" applyProtection="0"/>
    <xf numFmtId="0" fontId="7" fillId="0" borderId="1" applyNumberFormat="0" applyFont="0" applyFill="0" applyAlignment="0">
      <alignment vertical="center"/>
    </xf>
    <xf numFmtId="14" fontId="7" fillId="0" borderId="0" applyFont="0" applyFill="0" applyBorder="0" applyAlignment="0" applyProtection="0">
      <alignment horizontal="left" vertical="center"/>
    </xf>
    <xf numFmtId="1" fontId="7" fillId="0" borderId="0" applyFont="0" applyFill="0" applyBorder="0" applyProtection="0">
      <alignment vertical="center"/>
    </xf>
    <xf numFmtId="168" fontId="7" fillId="0" borderId="0" applyFont="0" applyFill="0" applyBorder="0" applyAlignment="0" applyProtection="0">
      <alignment vertical="center"/>
    </xf>
    <xf numFmtId="0" fontId="7" fillId="0" borderId="0" applyNumberFormat="0" applyFill="0" applyBorder="0" applyProtection="0"/>
    <xf numFmtId="166" fontId="5" fillId="0" borderId="0" applyNumberFormat="0">
      <alignment horizontal="left" vertical="top" wrapText="1"/>
    </xf>
    <xf numFmtId="0" fontId="5" fillId="0" borderId="0" applyNumberFormat="0" applyFill="0" applyBorder="0">
      <alignment horizontal="right" vertical="center" wrapText="1"/>
    </xf>
    <xf numFmtId="0" fontId="7" fillId="0" borderId="0" applyNumberFormat="0" applyFont="0" applyFill="0" applyBorder="0">
      <alignment horizontal="left" vertical="center" wrapText="1"/>
    </xf>
    <xf numFmtId="0" fontId="9" fillId="0" borderId="0" applyNumberFormat="0" applyFill="0" applyBorder="0">
      <alignment horizontal="center" vertical="center" wrapText="1"/>
    </xf>
    <xf numFmtId="0" fontId="27" fillId="4" borderId="0" applyNumberFormat="0" applyBorder="0" applyAlignment="0" applyProtection="0"/>
    <xf numFmtId="0" fontId="28" fillId="5" borderId="0" applyNumberFormat="0" applyBorder="0" applyAlignment="0" applyProtection="0"/>
    <xf numFmtId="0" fontId="29" fillId="6" borderId="0" applyNumberFormat="0" applyBorder="0" applyAlignment="0" applyProtection="0"/>
    <xf numFmtId="0" fontId="30" fillId="7" borderId="6" applyNumberFormat="0" applyAlignment="0" applyProtection="0"/>
    <xf numFmtId="0" fontId="31" fillId="8" borderId="7" applyNumberFormat="0" applyAlignment="0" applyProtection="0"/>
    <xf numFmtId="0" fontId="32" fillId="8" borderId="6" applyNumberFormat="0" applyAlignment="0" applyProtection="0"/>
    <xf numFmtId="0" fontId="33" fillId="0" borderId="8" applyNumberFormat="0" applyFill="0" applyAlignment="0" applyProtection="0"/>
    <xf numFmtId="0" fontId="34" fillId="9" borderId="9" applyNumberFormat="0" applyAlignment="0" applyProtection="0"/>
    <xf numFmtId="0" fontId="35" fillId="0" borderId="0" applyNumberFormat="0" applyFill="0" applyBorder="0" applyAlignment="0" applyProtection="0"/>
    <xf numFmtId="0" fontId="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cellStyleXfs>
  <cellXfs count="60">
    <xf numFmtId="0" fontId="0" fillId="0" borderId="0" xfId="0">
      <alignment horizontal="left" vertical="center" wrapText="1"/>
    </xf>
    <xf numFmtId="0" fontId="3" fillId="0" borderId="0" xfId="0" applyFont="1">
      <alignment horizontal="left" vertical="center" wrapText="1"/>
    </xf>
    <xf numFmtId="0" fontId="12" fillId="0" borderId="0" xfId="0" applyFont="1" applyAlignment="1">
      <alignment horizontal="left" vertical="center" wrapText="1" indent="1"/>
    </xf>
    <xf numFmtId="0" fontId="11" fillId="0" borderId="0" xfId="19" applyFont="1" applyAlignment="1">
      <alignment horizontal="left" indent="1"/>
    </xf>
    <xf numFmtId="0" fontId="12" fillId="0" borderId="0" xfId="0" applyFont="1">
      <alignment horizontal="left" vertical="center" wrapText="1"/>
    </xf>
    <xf numFmtId="0" fontId="15" fillId="0" borderId="0" xfId="23" applyFont="1" applyFill="1" applyAlignment="1">
      <alignment horizontal="center" vertical="top" wrapText="1"/>
    </xf>
    <xf numFmtId="0" fontId="16" fillId="0" borderId="0" xfId="0" applyFont="1">
      <alignment horizontal="left" vertical="center" wrapText="1"/>
    </xf>
    <xf numFmtId="0" fontId="17" fillId="0" borderId="0" xfId="23" quotePrefix="1" applyFont="1">
      <alignment horizontal="center" vertical="center" wrapText="1"/>
    </xf>
    <xf numFmtId="167" fontId="14" fillId="0" borderId="5" xfId="10" applyFont="1" applyFill="1" applyBorder="1" applyProtection="1">
      <alignment horizontal="right" vertical="center" indent="1"/>
    </xf>
    <xf numFmtId="9" fontId="14" fillId="0" borderId="3" xfId="4" applyFont="1" applyFill="1" applyBorder="1" applyProtection="1">
      <alignment horizontal="right" vertical="center" indent="1"/>
    </xf>
    <xf numFmtId="167" fontId="14" fillId="0" borderId="3" xfId="10" applyFont="1" applyFill="1" applyBorder="1" applyProtection="1">
      <alignment horizontal="right" vertical="center" indent="1"/>
    </xf>
    <xf numFmtId="167" fontId="14" fillId="0" borderId="4" xfId="10" applyFont="1" applyFill="1" applyBorder="1" applyProtection="1">
      <alignment horizontal="right" vertical="center" indent="1"/>
    </xf>
    <xf numFmtId="167" fontId="14" fillId="0" borderId="0" xfId="10" applyFont="1" applyFill="1" applyBorder="1" applyProtection="1">
      <alignment horizontal="right" vertical="center" indent="1"/>
    </xf>
    <xf numFmtId="0" fontId="13" fillId="0" borderId="5" xfId="14" applyFont="1" applyFill="1" applyBorder="1" applyAlignment="1" applyProtection="1">
      <alignment horizontal="left" vertical="center" indent="1"/>
    </xf>
    <xf numFmtId="0" fontId="13" fillId="0" borderId="3" xfId="14" applyFont="1" applyFill="1" applyAlignment="1" applyProtection="1">
      <alignment horizontal="left" vertical="center" indent="1"/>
    </xf>
    <xf numFmtId="0" fontId="13" fillId="0" borderId="4" xfId="14" applyFont="1" applyFill="1" applyBorder="1" applyAlignment="1" applyProtection="1">
      <alignment horizontal="left" vertical="center" indent="1"/>
    </xf>
    <xf numFmtId="0" fontId="13" fillId="0" borderId="0" xfId="14" applyFont="1" applyFill="1" applyBorder="1" applyAlignment="1" applyProtection="1">
      <alignment horizontal="left" vertical="center" indent="1"/>
    </xf>
    <xf numFmtId="0" fontId="18" fillId="3" borderId="0" xfId="21" applyFont="1" applyFill="1" applyBorder="1" applyAlignment="1">
      <alignment horizontal="center" vertical="center" wrapText="1"/>
    </xf>
    <xf numFmtId="0" fontId="18" fillId="3" borderId="0" xfId="21" applyFont="1" applyFill="1" applyBorder="1" applyAlignment="1">
      <alignment horizontal="right" vertical="center" wrapText="1" indent="1"/>
    </xf>
    <xf numFmtId="0" fontId="18" fillId="3" borderId="0" xfId="14" applyFont="1" applyFill="1" applyBorder="1" applyAlignment="1" applyProtection="1">
      <alignment horizontal="left" vertical="center" indent="1"/>
    </xf>
    <xf numFmtId="167" fontId="15" fillId="3" borderId="0" xfId="10" applyFont="1" applyFill="1" applyBorder="1" applyProtection="1">
      <alignment horizontal="right" vertical="center" indent="1"/>
    </xf>
    <xf numFmtId="0" fontId="19" fillId="0" borderId="0" xfId="0" applyFont="1" applyAlignment="1">
      <alignment horizontal="left" vertical="center" wrapText="1" indent="1"/>
    </xf>
    <xf numFmtId="0" fontId="19" fillId="0" borderId="0" xfId="0" applyFont="1" applyAlignment="1">
      <alignment horizontal="left" vertical="center"/>
    </xf>
    <xf numFmtId="0" fontId="19" fillId="0" borderId="0" xfId="1" applyFont="1" applyFill="1" applyBorder="1" applyAlignment="1" applyProtection="1">
      <alignment horizontal="left" vertical="center" wrapText="1"/>
    </xf>
    <xf numFmtId="0" fontId="19" fillId="0" borderId="0" xfId="1" applyFont="1" applyFill="1" applyBorder="1" applyAlignment="1" applyProtection="1">
      <alignment vertical="center" wrapText="1"/>
    </xf>
    <xf numFmtId="1" fontId="19" fillId="0" borderId="0" xfId="17" applyFont="1" applyFill="1" applyBorder="1" applyAlignment="1">
      <alignment horizontal="center" vertical="center"/>
    </xf>
    <xf numFmtId="167" fontId="19" fillId="0" borderId="0" xfId="9" applyFont="1" applyFill="1" applyBorder="1" applyAlignment="1">
      <alignment horizontal="center" vertical="center"/>
    </xf>
    <xf numFmtId="167" fontId="19" fillId="0" borderId="0" xfId="10" applyFont="1" applyFill="1" applyBorder="1">
      <alignment horizontal="right" vertical="center" indent="1"/>
    </xf>
    <xf numFmtId="0" fontId="20" fillId="0" borderId="0" xfId="0" applyFont="1" applyAlignment="1">
      <alignment horizontal="left" vertical="center" wrapText="1" indent="1"/>
    </xf>
    <xf numFmtId="0" fontId="21" fillId="0" borderId="0" xfId="0" applyFont="1" applyAlignment="1">
      <alignment horizontal="left" vertical="center" wrapText="1" indent="1"/>
    </xf>
    <xf numFmtId="0" fontId="21" fillId="0" borderId="0" xfId="0" applyFont="1">
      <alignment horizontal="left" vertical="center" wrapText="1"/>
    </xf>
    <xf numFmtId="0" fontId="22" fillId="0" borderId="0" xfId="11" applyFont="1" applyAlignment="1">
      <alignment horizontal="left" vertical="top" indent="1"/>
    </xf>
    <xf numFmtId="166" fontId="23" fillId="0" borderId="0" xfId="20" applyNumberFormat="1" applyFont="1" applyAlignment="1">
      <alignment horizontal="left" vertical="top" wrapText="1" indent="1"/>
    </xf>
    <xf numFmtId="168" fontId="23" fillId="0" borderId="0" xfId="18" applyFont="1" applyAlignment="1">
      <alignment horizontal="left" vertical="top" wrapText="1" indent="1"/>
    </xf>
    <xf numFmtId="0" fontId="22" fillId="0" borderId="0" xfId="11" applyFont="1" applyAlignment="1">
      <alignment horizontal="left" vertical="top" indent="2"/>
    </xf>
    <xf numFmtId="0" fontId="23" fillId="0" borderId="0" xfId="20" applyNumberFormat="1" applyFont="1">
      <alignment horizontal="left" vertical="top" wrapText="1"/>
    </xf>
    <xf numFmtId="168" fontId="23" fillId="0" borderId="0" xfId="18" applyFont="1" applyBorder="1" applyAlignment="1">
      <alignment horizontal="left" vertical="top" wrapText="1" indent="1"/>
    </xf>
    <xf numFmtId="14" fontId="23" fillId="0" borderId="0" xfId="20" applyNumberFormat="1" applyFont="1">
      <alignment horizontal="left" vertical="top" wrapText="1"/>
    </xf>
    <xf numFmtId="166" fontId="23" fillId="0" borderId="0" xfId="20" applyNumberFormat="1" applyFont="1">
      <alignment horizontal="left" vertical="top" wrapText="1"/>
    </xf>
    <xf numFmtId="0" fontId="24" fillId="0" borderId="0" xfId="0" applyFont="1" applyAlignment="1">
      <alignment horizontal="left" vertical="top" indent="1"/>
    </xf>
    <xf numFmtId="0" fontId="21" fillId="0" borderId="0" xfId="0" applyFont="1" applyAlignment="1">
      <alignment horizontal="left" vertical="top" wrapText="1"/>
    </xf>
    <xf numFmtId="0" fontId="22" fillId="0" borderId="0" xfId="2" applyFont="1" applyAlignment="1">
      <alignment horizontal="left" wrapText="1" indent="1"/>
    </xf>
    <xf numFmtId="168" fontId="22" fillId="0" borderId="0" xfId="3" applyFont="1" applyAlignment="1">
      <alignment horizontal="left" vertical="top" wrapText="1" indent="1"/>
    </xf>
    <xf numFmtId="2" fontId="26" fillId="0" borderId="0" xfId="6" applyFont="1" applyAlignment="1">
      <alignment horizontal="left" vertical="center" indent="1"/>
    </xf>
    <xf numFmtId="0" fontId="18" fillId="0" borderId="0" xfId="0" applyFont="1" applyAlignment="1">
      <alignment vertical="center" wrapText="1"/>
    </xf>
    <xf numFmtId="0" fontId="18" fillId="0" borderId="0" xfId="0" applyFont="1" applyAlignment="1">
      <alignment horizontal="left" vertical="center" wrapText="1" indent="1"/>
    </xf>
    <xf numFmtId="0" fontId="18" fillId="0" borderId="0" xfId="22" applyFont="1" applyFill="1" applyBorder="1" applyAlignment="1">
      <alignment horizontal="left" vertical="center" wrapText="1" indent="1"/>
    </xf>
    <xf numFmtId="0" fontId="18" fillId="0" borderId="0" xfId="22" applyFont="1" applyFill="1" applyBorder="1" applyAlignment="1">
      <alignment horizontal="center" vertical="center" wrapText="1"/>
    </xf>
    <xf numFmtId="0" fontId="18" fillId="0" borderId="0" xfId="21" applyFont="1" applyFill="1" applyBorder="1" applyAlignment="1">
      <alignment horizontal="center" vertical="center" wrapText="1"/>
    </xf>
    <xf numFmtId="14" fontId="19" fillId="0" borderId="0" xfId="16" applyFont="1" applyFill="1" applyBorder="1" applyAlignment="1">
      <alignment horizontal="left" vertical="center" wrapText="1" indent="1"/>
    </xf>
    <xf numFmtId="0" fontId="19" fillId="0" borderId="0" xfId="22" applyFont="1" applyFill="1" applyBorder="1" applyAlignment="1">
      <alignment horizontal="center" vertical="center" wrapText="1"/>
    </xf>
    <xf numFmtId="166" fontId="23" fillId="0" borderId="0" xfId="20" applyNumberFormat="1" applyFont="1" applyAlignment="1">
      <alignment horizontal="left" vertical="top" indent="1"/>
    </xf>
    <xf numFmtId="168" fontId="22" fillId="0" borderId="0" xfId="18" applyFont="1" applyAlignment="1">
      <alignment horizontal="left" wrapText="1" indent="1"/>
    </xf>
    <xf numFmtId="168" fontId="19" fillId="0" borderId="0" xfId="18" applyFont="1" applyFill="1" applyBorder="1" applyAlignment="1" applyProtection="1">
      <alignment horizontal="left" vertical="center"/>
    </xf>
    <xf numFmtId="168" fontId="0" fillId="0" borderId="0" xfId="18" applyFont="1" applyAlignment="1">
      <alignment horizontal="left" vertical="center" wrapText="1"/>
    </xf>
    <xf numFmtId="0" fontId="22" fillId="0" borderId="0" xfId="1" applyFont="1" applyBorder="1" applyAlignment="1">
      <alignment wrapText="1"/>
    </xf>
    <xf numFmtId="0" fontId="22" fillId="0" borderId="0" xfId="1" applyFont="1" applyBorder="1" applyAlignment="1">
      <alignment vertical="top" wrapText="1"/>
    </xf>
    <xf numFmtId="2" fontId="25" fillId="0" borderId="0" xfId="6" applyFont="1" applyBorder="1" applyAlignment="1">
      <alignment horizontal="left" vertical="center" wrapText="1"/>
    </xf>
    <xf numFmtId="2" fontId="10" fillId="0" borderId="0" xfId="6" applyFont="1" applyBorder="1" applyAlignment="1">
      <alignment horizontal="left" vertical="center" wrapText="1"/>
    </xf>
    <xf numFmtId="0" fontId="19" fillId="0" borderId="0" xfId="0" applyFont="1" applyAlignment="1">
      <alignment horizontal="left" vertical="center" wrapText="1"/>
    </xf>
  </cellXfs>
  <cellStyles count="57">
    <cellStyle name="20% - Énfasis1" xfId="34" builtinId="30" customBuiltin="1"/>
    <cellStyle name="20% - Énfasis2" xfId="38" builtinId="34" customBuiltin="1"/>
    <cellStyle name="20% - Énfasis3" xfId="42" builtinId="38" customBuiltin="1"/>
    <cellStyle name="20% - Énfasis4" xfId="46" builtinId="42" customBuiltin="1"/>
    <cellStyle name="20% - Énfasis5" xfId="50" builtinId="46" customBuiltin="1"/>
    <cellStyle name="20% - Énfasis6" xfId="54" builtinId="50" customBuiltin="1"/>
    <cellStyle name="40% - Énfasis1" xfId="35" builtinId="31" customBuiltin="1"/>
    <cellStyle name="40% - Énfasis2" xfId="39" builtinId="35" customBuiltin="1"/>
    <cellStyle name="40% - Énfasis3" xfId="43" builtinId="39" customBuiltin="1"/>
    <cellStyle name="40% - Énfasis4" xfId="47" builtinId="43" customBuiltin="1"/>
    <cellStyle name="40% - Énfasis5" xfId="51" builtinId="47" customBuiltin="1"/>
    <cellStyle name="40% - Énfasis6" xfId="55" builtinId="51" customBuiltin="1"/>
    <cellStyle name="60% - Énfasis1" xfId="36" builtinId="32" customBuiltin="1"/>
    <cellStyle name="60% - Énfasis2" xfId="40" builtinId="36" customBuiltin="1"/>
    <cellStyle name="60% - Énfasis3" xfId="44" builtinId="40" customBuiltin="1"/>
    <cellStyle name="60% - Énfasis4" xfId="48" builtinId="44" customBuiltin="1"/>
    <cellStyle name="60% - Énfasis5" xfId="52" builtinId="48" customBuiltin="1"/>
    <cellStyle name="60% - Énfasis6" xfId="56" builtinId="52" customBuiltin="1"/>
    <cellStyle name="Borde derecho" xfId="15" xr:uid="{00000000-0005-0000-0000-000012000000}"/>
    <cellStyle name="Bueno" xfId="24" builtinId="26" customBuiltin="1"/>
    <cellStyle name="Cálculo" xfId="29" builtinId="22" customBuiltin="1"/>
    <cellStyle name="Cantidad" xfId="17" xr:uid="{00000000-0005-0000-0000-000011000000}"/>
    <cellStyle name="Celda de comprobación" xfId="31" builtinId="23" customBuiltin="1"/>
    <cellStyle name="Celda vinculada" xfId="30" builtinId="24" customBuiltin="1"/>
    <cellStyle name="celda znavigation" xfId="23" xr:uid="{00000000-0005-0000-0000-000017000000}"/>
    <cellStyle name="Detalles de la factura" xfId="20" xr:uid="{00000000-0005-0000-0000-00000C000000}"/>
    <cellStyle name="Detalles de la tabla alineados a la izquierda" xfId="22" xr:uid="{00000000-0005-0000-0000-000013000000}"/>
    <cellStyle name="Encabezado 1" xfId="2" builtinId="16" customBuiltin="1"/>
    <cellStyle name="Encabezado 4" xfId="12" builtinId="19" customBuiltin="1"/>
    <cellStyle name="Encabezado de tabla alineado a la derecha" xfId="21" xr:uid="{00000000-0005-0000-0000-000014000000}"/>
    <cellStyle name="Énfasis1" xfId="33" builtinId="29" customBuiltin="1"/>
    <cellStyle name="Énfasis2" xfId="37" builtinId="33" customBuiltin="1"/>
    <cellStyle name="Énfasis3" xfId="41" builtinId="37" customBuiltin="1"/>
    <cellStyle name="Énfasis4" xfId="45" builtinId="41" customBuiltin="1"/>
    <cellStyle name="Énfasis5" xfId="49" builtinId="45" customBuiltin="1"/>
    <cellStyle name="Énfasis6" xfId="53" builtinId="49" customBuiltin="1"/>
    <cellStyle name="Entrada" xfId="27" builtinId="20" customBuiltin="1"/>
    <cellStyle name="Fecha" xfId="16" xr:uid="{00000000-0005-0000-0000-000004000000}"/>
    <cellStyle name="Hipervínculo" xfId="1" builtinId="8" customBuiltin="1"/>
    <cellStyle name="Hipervínculo visitado" xfId="5" builtinId="9" customBuiltin="1"/>
    <cellStyle name="Incorrecto" xfId="25" builtinId="27" customBuiltin="1"/>
    <cellStyle name="Millares" xfId="7" builtinId="3" customBuiltin="1"/>
    <cellStyle name="Millares [0]" xfId="8" builtinId="6" customBuiltin="1"/>
    <cellStyle name="Moneda" xfId="9" builtinId="4" customBuiltin="1"/>
    <cellStyle name="Moneda [0]" xfId="10" builtinId="7" customBuiltin="1"/>
    <cellStyle name="Neutral" xfId="26" builtinId="28" customBuiltin="1"/>
    <cellStyle name="Normal" xfId="0" builtinId="0" customBuiltin="1"/>
    <cellStyle name="Notas" xfId="13" builtinId="10" customBuiltin="1"/>
    <cellStyle name="Porcentaje" xfId="4" builtinId="5" customBuiltin="1"/>
    <cellStyle name="Salida" xfId="28" builtinId="21" customBuiltin="1"/>
    <cellStyle name="Teléfono" xfId="18" xr:uid="{00000000-0005-0000-0000-000010000000}"/>
    <cellStyle name="Texto de advertencia" xfId="32" builtinId="11" customBuiltin="1"/>
    <cellStyle name="Texto explicativo" xfId="19" builtinId="53" customBuiltin="1"/>
    <cellStyle name="Título" xfId="6" builtinId="15" customBuiltin="1"/>
    <cellStyle name="Título 2" xfId="3" builtinId="17" customBuiltin="1"/>
    <cellStyle name="Título 3" xfId="11" builtinId="18" customBuiltin="1"/>
    <cellStyle name="Total" xfId="14" builtinId="25" customBuiltin="1"/>
  </cellStyles>
  <dxfs count="38">
    <dxf>
      <font>
        <b/>
        <i val="0"/>
        <color theme="3"/>
      </font>
    </dxf>
    <dxf>
      <font>
        <strike val="0"/>
        <outline val="0"/>
        <shadow val="0"/>
        <u val="none"/>
        <vertAlign val="baseline"/>
        <sz val="11"/>
        <color theme="3" tint="-0.249977111117893"/>
        <name val="Source Sans Pro"/>
        <scheme val="none"/>
      </font>
      <alignment horizontal="left" vertical="center" textRotation="0" wrapText="0" indent="0" justifyLastLine="0" shrinkToFit="0" readingOrder="0"/>
    </dxf>
    <dxf>
      <font>
        <strike val="0"/>
        <outline val="0"/>
        <shadow val="0"/>
        <u val="none"/>
        <vertAlign val="baseline"/>
        <sz val="11"/>
        <color theme="3" tint="-0.249977111117893"/>
        <name val="Source Sans Pro"/>
        <scheme val="none"/>
      </font>
      <alignment horizontal="general" vertical="center" textRotation="0" indent="0" justifyLastLine="0" shrinkToFit="0" readingOrder="0"/>
    </dxf>
    <dxf>
      <font>
        <strike val="0"/>
        <outline val="0"/>
        <shadow val="0"/>
        <u val="none"/>
        <vertAlign val="baseline"/>
        <sz val="11"/>
        <color theme="3" tint="-0.249977111117893"/>
        <name val="Source Sans Pro"/>
        <scheme val="none"/>
      </font>
      <alignment horizontal="left" vertical="center" textRotation="0" wrapText="0" indent="0" justifyLastLine="0" shrinkToFit="0" readingOrder="0"/>
    </dxf>
    <dxf>
      <font>
        <strike val="0"/>
        <outline val="0"/>
        <shadow val="0"/>
        <u val="none"/>
        <vertAlign val="baseline"/>
        <sz val="11"/>
        <color theme="3" tint="-0.249977111117893"/>
        <name val="Source Sans Pro"/>
        <scheme val="none"/>
      </font>
      <alignment horizontal="left" vertical="center" textRotation="0" wrapText="0" indent="0" justifyLastLine="0" shrinkToFit="0" readingOrder="0"/>
    </dxf>
    <dxf>
      <font>
        <strike val="0"/>
        <outline val="0"/>
        <shadow val="0"/>
        <u val="none"/>
        <vertAlign val="baseline"/>
        <sz val="11"/>
        <color theme="3" tint="-0.249977111117893"/>
        <name val="Source Sans Pro"/>
        <scheme val="none"/>
      </font>
      <alignment horizontal="left" vertical="center" textRotation="0" indent="0" justifyLastLine="0" shrinkToFit="0" readingOrder="0"/>
    </dxf>
    <dxf>
      <font>
        <strike val="0"/>
        <outline val="0"/>
        <shadow val="0"/>
        <u val="none"/>
        <vertAlign val="baseline"/>
        <sz val="11"/>
        <color theme="3" tint="-0.249977111117893"/>
        <name val="Source Sans Pro"/>
        <scheme val="none"/>
      </font>
      <alignment horizontal="left" vertical="center" textRotation="0" indent="0" justifyLastLine="0" shrinkToFit="0" readingOrder="0"/>
    </dxf>
    <dxf>
      <font>
        <strike val="0"/>
        <outline val="0"/>
        <shadow val="0"/>
        <u val="none"/>
        <vertAlign val="baseline"/>
        <sz val="11"/>
        <color theme="3" tint="-0.249977111117893"/>
        <name val="Source Sans Pro"/>
        <scheme val="none"/>
      </font>
      <fill>
        <patternFill patternType="none">
          <fgColor indexed="64"/>
          <bgColor auto="1"/>
        </patternFill>
      </fill>
      <alignment horizontal="left" vertical="center" textRotation="0" indent="0" justifyLastLine="0" shrinkToFit="0" readingOrder="0"/>
    </dxf>
    <dxf>
      <font>
        <strike val="0"/>
        <outline val="0"/>
        <shadow val="0"/>
        <u val="none"/>
        <vertAlign val="baseline"/>
        <sz val="11"/>
        <color theme="3" tint="-0.249977111117893"/>
        <name val="Source Sans Pro"/>
        <scheme val="none"/>
      </font>
      <fill>
        <patternFill patternType="none">
          <fgColor indexed="64"/>
          <bgColor auto="1"/>
        </patternFill>
      </fill>
      <alignment horizontal="left" vertical="center" textRotation="0" indent="0" justifyLastLine="0" shrinkToFit="0" readingOrder="0"/>
    </dxf>
    <dxf>
      <font>
        <strike val="0"/>
        <outline val="0"/>
        <shadow val="0"/>
        <u val="none"/>
        <vertAlign val="baseline"/>
        <sz val="11"/>
        <color theme="3" tint="-0.249977111117893"/>
        <name val="Source Sans Pro"/>
        <scheme val="none"/>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1"/>
        <color theme="3" tint="-0.249977111117893"/>
        <name val="Source Sans Pro"/>
        <scheme val="none"/>
      </font>
      <alignment horizontal="left" vertical="center" textRotation="0" wrapText="1" relativeIndent="1" justifyLastLine="0" shrinkToFit="0" readingOrder="0"/>
    </dxf>
    <dxf>
      <font>
        <strike val="0"/>
        <outline val="0"/>
        <shadow val="0"/>
        <u val="none"/>
        <vertAlign val="baseline"/>
        <sz val="11"/>
        <color theme="3"/>
        <name val="Source Sans Pro"/>
        <scheme val="none"/>
      </font>
    </dxf>
    <dxf>
      <border diagonalUp="0" diagonalDown="0">
        <left/>
        <right/>
        <top style="thin">
          <color auto="1"/>
        </top>
        <bottom style="thin">
          <color auto="1"/>
        </bottom>
      </border>
    </dxf>
    <dxf>
      <font>
        <strike val="0"/>
        <outline val="0"/>
        <shadow val="0"/>
        <u val="none"/>
        <vertAlign val="baseline"/>
        <sz val="11"/>
        <color theme="3" tint="-0.249977111117893"/>
        <name val="Source Sans Pro"/>
        <scheme val="none"/>
      </font>
      <alignment horizontal="general" vertical="center" textRotation="0" indent="0" justifyLastLine="0" shrinkToFit="0" readingOrder="0"/>
    </dxf>
    <dxf>
      <font>
        <b/>
        <strike val="0"/>
        <outline val="0"/>
        <shadow val="0"/>
        <u val="none"/>
        <vertAlign val="baseline"/>
        <sz val="11"/>
        <color theme="0"/>
        <name val="Source Sans Pro"/>
        <scheme val="none"/>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sz val="11"/>
        <color theme="3" tint="-0.249977111117893"/>
        <name val="Source Sans Pro"/>
        <scheme val="none"/>
      </font>
      <alignment horizontal="right" vertical="center" textRotation="0" indent="1" justifyLastLine="0" shrinkToFit="0" readingOrder="0"/>
    </dxf>
    <dxf>
      <font>
        <strike val="0"/>
        <outline val="0"/>
        <shadow val="0"/>
        <u val="none"/>
        <vertAlign val="baseline"/>
        <sz val="11"/>
        <color theme="3" tint="-0.249977111117893"/>
        <name val="Source Sans Pro"/>
        <scheme val="none"/>
      </font>
      <alignment horizontal="center" vertical="center" textRotation="0" indent="0" justifyLastLine="0" shrinkToFit="0" readingOrder="0"/>
    </dxf>
    <dxf>
      <font>
        <strike val="0"/>
        <outline val="0"/>
        <shadow val="0"/>
        <u val="none"/>
        <vertAlign val="baseline"/>
        <sz val="11"/>
        <color theme="3" tint="-0.249977111117893"/>
        <name val="Source Sans Pro"/>
        <scheme val="none"/>
      </font>
      <alignment horizontal="center" vertical="center" textRotation="0" indent="0" justifyLastLine="0" shrinkToFit="0" readingOrder="0"/>
    </dxf>
    <dxf>
      <font>
        <strike val="0"/>
        <outline val="0"/>
        <shadow val="0"/>
        <u val="none"/>
        <vertAlign val="baseline"/>
        <sz val="11"/>
        <color theme="3" tint="-0.249977111117893"/>
        <name val="Source Sans Pro"/>
        <scheme val="none"/>
      </font>
      <fill>
        <patternFill patternType="none">
          <fgColor indexed="64"/>
          <bgColor auto="1"/>
        </patternFill>
      </fill>
      <alignment horizontal="center" vertical="center" textRotation="0" indent="0" justifyLastLine="0" shrinkToFit="0" readingOrder="0"/>
    </dxf>
    <dxf>
      <font>
        <strike val="0"/>
        <outline val="0"/>
        <shadow val="0"/>
        <u val="none"/>
        <vertAlign val="baseline"/>
        <sz val="11"/>
        <color theme="3" tint="-0.249977111117893"/>
        <name val="Source Sans Pro"/>
        <scheme val="none"/>
      </font>
      <fill>
        <patternFill patternType="none">
          <fgColor indexed="64"/>
          <bgColor auto="1"/>
        </patternFill>
      </fill>
      <alignment horizontal="center" vertical="center" textRotation="0" indent="0" justifyLastLine="0" shrinkToFit="0" readingOrder="0"/>
    </dxf>
    <dxf>
      <font>
        <strike val="0"/>
        <outline val="0"/>
        <shadow val="0"/>
        <u val="none"/>
        <vertAlign val="baseline"/>
        <sz val="11"/>
        <color theme="3" tint="-0.249977111117893"/>
        <name val="Source Sans Pro"/>
        <scheme val="none"/>
      </font>
      <fill>
        <patternFill patternType="none">
          <fgColor indexed="64"/>
          <bgColor auto="1"/>
        </patternFill>
      </fill>
      <alignment horizontal="center" vertical="center" textRotation="0" indent="0" justifyLastLine="0" shrinkToFit="0" readingOrder="0"/>
    </dxf>
    <dxf>
      <font>
        <strike val="0"/>
        <outline val="0"/>
        <shadow val="0"/>
        <u val="none"/>
        <vertAlign val="baseline"/>
        <sz val="11"/>
        <color theme="3" tint="-0.249977111117893"/>
        <name val="Source Sans Pro"/>
        <scheme val="none"/>
      </font>
      <fill>
        <patternFill patternType="none">
          <fgColor indexed="64"/>
          <bgColor auto="1"/>
        </patternFill>
      </fill>
      <alignment horizontal="left" vertical="center" textRotation="0" indent="1" justifyLastLine="0" shrinkToFit="0" readingOrder="0"/>
    </dxf>
    <dxf>
      <font>
        <strike val="0"/>
        <outline val="0"/>
        <shadow val="0"/>
        <u val="none"/>
        <vertAlign val="baseline"/>
        <sz val="11"/>
        <name val="Source Sans Pro"/>
        <scheme val="none"/>
      </font>
      <alignment horizontal="general" vertical="center" textRotation="0" indent="0" justifyLastLine="0" shrinkToFit="0" readingOrder="0"/>
    </dxf>
    <dxf>
      <border diagonalUp="0" diagonalDown="0">
        <left/>
        <right/>
        <top style="thin">
          <color auto="1"/>
        </top>
        <bottom style="thin">
          <color auto="1"/>
        </bottom>
      </border>
    </dxf>
    <dxf>
      <font>
        <strike val="0"/>
        <outline val="0"/>
        <shadow val="0"/>
        <u val="none"/>
        <vertAlign val="baseline"/>
        <sz val="11"/>
        <color theme="3" tint="-0.249977111117893"/>
        <name val="Source Sans Pro"/>
        <scheme val="none"/>
      </font>
      <alignment horizontal="left" vertical="center" textRotation="0" indent="0" justifyLastLine="0" shrinkToFit="0" readingOrder="0"/>
    </dxf>
    <dxf>
      <font>
        <b/>
        <strike val="0"/>
        <outline val="0"/>
        <shadow val="0"/>
        <u val="none"/>
        <vertAlign val="baseline"/>
        <sz val="11"/>
        <color theme="0"/>
        <name val="Source Sans Pro"/>
        <scheme val="none"/>
      </font>
      <fill>
        <patternFill patternType="solid">
          <fgColor indexed="64"/>
          <bgColor theme="1" tint="0.3499862666707358"/>
        </patternFill>
      </fill>
      <alignment horizontal="general" vertical="center" textRotation="0" indent="0" justifyLastLine="0" shrinkToFit="0" readingOrder="0"/>
    </dxf>
    <dxf>
      <fill>
        <patternFill>
          <bgColor theme="4" tint="0.7999816888943144"/>
        </patternFill>
      </fill>
    </dxf>
    <dxf>
      <font>
        <color theme="0"/>
      </font>
      <fill>
        <patternFill>
          <bgColor theme="1" tint="0.3499862666707358"/>
        </patternFill>
      </fill>
    </dxf>
    <dxf>
      <fill>
        <patternFill>
          <bgColor theme="4" tint="0.7999816888943144"/>
        </patternFill>
      </fill>
    </dxf>
    <dxf>
      <fill>
        <patternFill>
          <bgColor theme="2"/>
        </patternFill>
      </fill>
    </dxf>
    <dxf>
      <fill>
        <patternFill patternType="none">
          <bgColor auto="1"/>
        </patternFill>
      </fill>
    </dxf>
    <dxf>
      <fill>
        <patternFill>
          <bgColor theme="4"/>
        </patternFill>
      </fill>
    </dxf>
    <dxf>
      <fill>
        <patternFill>
          <bgColor theme="2"/>
        </patternFill>
      </fill>
    </dxf>
    <dxf>
      <fill>
        <patternFill patternType="solid">
          <fgColor theme="4" tint="0.7999511703848384"/>
          <bgColor theme="2"/>
        </patternFill>
      </fill>
    </dxf>
    <dxf>
      <fill>
        <patternFill patternType="solid">
          <fgColor theme="4" tint="0.7999511703848384"/>
          <bgColor theme="2"/>
        </patternFill>
      </fill>
    </dxf>
    <dxf>
      <font>
        <b/>
        <i val="0"/>
      </font>
      <border>
        <bottom style="double">
          <color theme="4" tint="-0.249946592608417"/>
        </bottom>
      </border>
    </dxf>
    <dxf>
      <font>
        <b/>
        <i val="0"/>
        <color theme="3"/>
      </font>
      <fill>
        <patternFill patternType="none">
          <bgColor auto="1"/>
        </patternFill>
      </fill>
      <border>
        <left/>
        <right/>
        <top style="thick">
          <color theme="4" tint="-0.249946592608417"/>
        </top>
        <bottom style="thick">
          <color theme="4" tint="-0.249946592608417"/>
        </bottom>
        <vertical/>
        <horizontal/>
      </border>
    </dxf>
    <dxf>
      <border diagonalUp="0" diagonalDown="0">
        <left/>
        <right/>
        <top/>
        <bottom style="thick">
          <color theme="4" tint="-0.249946592608417"/>
        </bottom>
        <vertical/>
        <horizontal/>
      </border>
    </dxf>
  </dxfs>
  <tableStyles count="5" defaultPivotStyle="PivotStyleLight16">
    <tableStyle name="Factura comercial" pivot="0" count="5" xr9:uid="{00000000-0011-0000-FFFF-FFFF00000000}">
      <tableStyleElement type="wholeTable" dxfId="37"/>
      <tableStyleElement type="headerRow" dxfId="36"/>
      <tableStyleElement type="totalRow" dxfId="35"/>
      <tableStyleElement type="firstRowStripe" dxfId="34"/>
      <tableStyleElement type="firstColumnStripe" dxfId="33"/>
    </tableStyle>
    <tableStyle name="Estilo de tabla 1" pivot="0" count="3" xr9:uid="{AA9AF6CC-74EC-A548-910A-2CEC5057D9FB}">
      <tableStyleElement type="firstRowStripe" dxfId="32"/>
      <tableStyleElement type="secondRowStripe" dxfId="31"/>
      <tableStyleElement type="firstColumnStripe" dxfId="30"/>
    </tableStyle>
    <tableStyle name="Estilo de tabla 2" pivot="0" count="1" xr9:uid="{AAC86889-926A-9644-9E30-E6BC94208819}">
      <tableStyleElement type="firstRowStripe" dxfId="29"/>
    </tableStyle>
    <tableStyle name="Estilo de tabla 3" pivot="0" count="1" xr9:uid="{5A480686-C0EA-C14B-997D-F309FB808E8A}">
      <tableStyleElement type="firstRowStripe" dxfId="28"/>
    </tableStyle>
    <tableStyle name="Estilo de tabla 4" pivot="0" count="2" xr9:uid="{125EA417-284A-6046-8AD9-209A0A64DD89}">
      <tableStyleElement type="headerRow" dxfId="27"/>
      <tableStyleElement type="firstRowStripe" dxfId="26"/>
    </tableStyle>
  </tableStyles>
  <colors>
    <mruColors>
      <color rgb="FF7070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ustomXml" Target="/customXml/item2.xml" Id="rId8" /><Relationship Type="http://schemas.openxmlformats.org/officeDocument/2006/relationships/theme" Target="/xl/theme/theme11.xml" Id="rId3" /><Relationship Type="http://schemas.openxmlformats.org/officeDocument/2006/relationships/customXml" Target="/customXml/item12.xml" Id="rId7" /><Relationship Type="http://schemas.openxmlformats.org/officeDocument/2006/relationships/worksheet" Target="/xl/worksheets/sheet21.xml" Id="rId2" /><Relationship Type="http://schemas.openxmlformats.org/officeDocument/2006/relationships/worksheet" Target="/xl/worksheets/sheet12.xml" Id="rId1" /><Relationship Type="http://schemas.openxmlformats.org/officeDocument/2006/relationships/calcChain" Target="/xl/calcChain.xml" Id="rId6" /><Relationship Type="http://schemas.openxmlformats.org/officeDocument/2006/relationships/sharedStrings" Target="/xl/sharedStrings.xml" Id="rId5" /><Relationship Type="http://schemas.openxmlformats.org/officeDocument/2006/relationships/styles" Target="/xl/styles.xml" Id="rId4" /><Relationship Type="http://schemas.openxmlformats.org/officeDocument/2006/relationships/customXml" Target="/customXml/item33.xml" Id="rId9" /></Relationships>
</file>

<file path=xl/drawings/_rels/drawing12.xml.rels>&#65279;<?xml version="1.0" encoding="utf-8"?><Relationships xmlns="http://schemas.openxmlformats.org/package/2006/relationships"><Relationship Type="http://schemas.openxmlformats.org/officeDocument/2006/relationships/hyperlink" Target="#'Clientes'!A1" TargetMode="External" Id="rId1" /></Relationships>
</file>

<file path=xl/drawings/_rels/drawing21.xml.rels>&#65279;<?xml version="1.0" encoding="utf-8"?><Relationships xmlns="http://schemas.openxmlformats.org/package/2006/relationships"><Relationship Type="http://schemas.openxmlformats.org/officeDocument/2006/relationships/hyperlink" Target="#'Factura comercial'!A1" TargetMode="External" Id="rId1" /></Relationships>
</file>

<file path=xl/drawings/drawing12.xml><?xml version="1.0" encoding="utf-8"?>
<xdr:wsDr xmlns:xdr="http://schemas.openxmlformats.org/drawingml/2006/spreadsheetDrawing" xmlns:a="http://schemas.openxmlformats.org/drawingml/2006/main">
  <xdr:twoCellAnchor editAs="oneCell">
    <xdr:from>
      <xdr:col>9</xdr:col>
      <xdr:colOff>28572</xdr:colOff>
      <xdr:row>0</xdr:row>
      <xdr:rowOff>161926</xdr:rowOff>
    </xdr:from>
    <xdr:to>
      <xdr:col>9</xdr:col>
      <xdr:colOff>1464180</xdr:colOff>
      <xdr:row>1</xdr:row>
      <xdr:rowOff>296552</xdr:rowOff>
    </xdr:to>
    <xdr:sp macro="" textlink="">
      <xdr:nvSpPr>
        <xdr:cNvPr id="3" name="Flecha: Pentágono 2" descr="Seleccione esta opción para ir a la hoja de cálculo Clientes">
          <a:hlinkClick xmlns:r="http://schemas.openxmlformats.org/officeDocument/2006/relationships" r:id="rId1" tooltip="Seleccione esta opción para ir a la hoja de cálculo Clientes"/>
          <a:extLst>
            <a:ext uri="{FF2B5EF4-FFF2-40B4-BE49-F238E27FC236}">
              <a16:creationId xmlns:a16="http://schemas.microsoft.com/office/drawing/2014/main" id="{74092F0A-1B54-4027-B0EC-248D38E21E12}"/>
            </a:ext>
          </a:extLst>
        </xdr:cNvPr>
        <xdr:cNvSpPr/>
      </xdr:nvSpPr>
      <xdr:spPr>
        <a:xfrm>
          <a:off x="9658347" y="161926"/>
          <a:ext cx="1435608" cy="409574"/>
        </a:xfrm>
        <a:prstGeom prst="homePlate">
          <a:avLst/>
        </a:prstGeom>
        <a:solidFill>
          <a:schemeClr val="accent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es" sz="1100" b="1">
              <a:ln>
                <a:noFill/>
              </a:ln>
              <a:solidFill>
                <a:schemeClr val="bg1"/>
              </a:solidFill>
              <a:latin typeface="Source Sans Pro" panose="020B0503030403020204" pitchFamily="34" charset="0"/>
              <a:cs typeface="Arial" panose="020B0604020202020204" pitchFamily="34" charset="0"/>
            </a:rPr>
            <a:t>Clientes</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12</xdr:col>
      <xdr:colOff>28575</xdr:colOff>
      <xdr:row>0</xdr:row>
      <xdr:rowOff>66673</xdr:rowOff>
    </xdr:from>
    <xdr:to>
      <xdr:col>12</xdr:col>
      <xdr:colOff>1464183</xdr:colOff>
      <xdr:row>0</xdr:row>
      <xdr:rowOff>478153</xdr:rowOff>
    </xdr:to>
    <xdr:sp macro="" textlink="">
      <xdr:nvSpPr>
        <xdr:cNvPr id="2" name="Flecha: Pentágono 1" descr="Seleccione esta opción para ir a la hoja de cálculo Factura comercial">
          <a:hlinkClick xmlns:r="http://schemas.openxmlformats.org/officeDocument/2006/relationships" r:id="rId1" tooltip="Seleccione esta opción para ir a la hoja de cálculo Factura comercial"/>
          <a:extLst>
            <a:ext uri="{FF2B5EF4-FFF2-40B4-BE49-F238E27FC236}">
              <a16:creationId xmlns:a16="http://schemas.microsoft.com/office/drawing/2014/main" id="{A369B219-35C8-4A3B-AB52-F207ECE6F82D}"/>
            </a:ext>
          </a:extLst>
        </xdr:cNvPr>
        <xdr:cNvSpPr/>
      </xdr:nvSpPr>
      <xdr:spPr>
        <a:xfrm flipH="1">
          <a:off x="13487400" y="66673"/>
          <a:ext cx="1435608" cy="411480"/>
        </a:xfrm>
        <a:prstGeom prst="homePlate">
          <a:avLst/>
        </a:prstGeom>
        <a:solidFill>
          <a:schemeClr val="accent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es" sz="1100" b="1" baseline="0">
              <a:solidFill>
                <a:schemeClr val="bg1"/>
              </a:solidFill>
              <a:latin typeface="Source Sans Pro" panose="020B0503030403020204" pitchFamily="34" charset="0"/>
              <a:cs typeface="Arial" panose="020B0604020202020204" pitchFamily="34" charset="0"/>
            </a:rPr>
            <a:t>Factura</a:t>
          </a:r>
          <a:r>
            <a:rPr lang="es" sz="1100" b="1">
              <a:solidFill>
                <a:schemeClr val="bg1"/>
              </a:solidFill>
              <a:latin typeface="Source Sans Pro" panose="020B0503030403020204" pitchFamily="34" charset="0"/>
              <a:cs typeface="Arial" panose="020B0604020202020204" pitchFamily="34" charset="0"/>
            </a:rPr>
            <a:t> comercial</a:t>
          </a:r>
          <a:endParaRPr lang="en-US" sz="1100" b="1">
            <a:solidFill>
              <a:schemeClr val="bg1"/>
            </a:solidFill>
            <a:latin typeface="Source Sans Pro" panose="020B0503030403020204" pitchFamily="34" charset="0"/>
            <a:cs typeface="Arial" panose="020B0604020202020204" pitchFamily="34" charset="0"/>
          </a:endParaRPr>
        </a:p>
      </xdr:txBody>
    </xdr:sp>
    <xdr:clientData/>
  </xdr:twoCellAnchor>
</xdr:wsDr>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ElementosFactura" displayName="ElementosFactura" ref="B8:H13" headerRowDxfId="25" dataDxfId="24" totalsRowDxfId="22" tableBorderDxfId="23">
  <autoFilter ref="B8:H13" xr:uid="{00000000-0009-0000-0100-000003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8" xr3:uid="{00000000-0010-0000-0000-000008000000}" name="FECHA" totalsRowLabel="Total" dataDxfId="21" dataCellStyle="Fecha"/>
    <tableColumn id="1" xr3:uid="{00000000-0010-0000-0000-000001000000}" name="N.º DE ARTÍCULO" dataDxfId="20" dataCellStyle="Detalles de la tabla alineados a la izquierda"/>
    <tableColumn id="2" xr3:uid="{00000000-0010-0000-0000-000002000000}" name="DESCRIPCIÓN" dataDxfId="19" dataCellStyle="Detalles de la tabla alineados a la izquierda"/>
    <tableColumn id="3" xr3:uid="{00000000-0010-0000-0000-000003000000}" name="CANT." dataDxfId="18"/>
    <tableColumn id="4" xr3:uid="{00000000-0010-0000-0000-000004000000}" name="PRECIO POR UNIDAD" dataDxfId="17"/>
    <tableColumn id="5" xr3:uid="{00000000-0010-0000-0000-000005000000}" name="DESCUENTO" dataDxfId="16"/>
    <tableColumn id="6" xr3:uid="{00000000-0010-0000-0000-000006000000}" name="TOTAL" dataDxfId="15">
      <calculatedColumnFormula>IF(AND(ElementosFactura[[#This Row],[CANT.]]&lt;&gt;"",ElementosFactura[[#This Row],[PRECIO POR UNIDAD]]&lt;&gt;""),(ElementosFactura[[#This Row],[CANT.]]*ElementosFactura[[#This Row],[PRECIO POR UNIDAD]])-ElementosFactura[[#This Row],[DESCUENTO]],"")</calculatedColumnFormula>
    </tableColumn>
  </tableColumns>
  <tableStyleInfo name="Estilo de tabla 4" showFirstColumn="0" showLastColumn="0" showRowStripes="1" showColumnStripes="0"/>
  <extLst>
    <ext xmlns:x14="http://schemas.microsoft.com/office/spreadsheetml/2009/9/main" uri="{504A1905-F514-4f6f-8877-14C23A59335A}">
      <x14:table altTextSummary="Escriba la fecha, el n.º de elemento, la descripción, la cantidad, el precio unitario y el descuento en esta tabla. El total se calcula automáticamente."/>
    </ext>
  </extLst>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ListaClientes" displayName="ListaClientes" ref="B2:K4" headerRowDxfId="14" dataDxfId="13" totalsRowDxfId="11" tableBorderDxfId="12" headerRowCellStyle="Normal">
  <autoFilter ref="B2:K4" xr:uid="{00000000-0009-0000-0100-000001000000}"/>
  <tableColumns count="10">
    <tableColumn id="2" xr3:uid="{00000000-0010-0000-0100-000002000000}" name="NOMBRE DE LA COMPAÑÍA" dataDxfId="10"/>
    <tableColumn id="3" xr3:uid="{00000000-0010-0000-0100-000003000000}" name="INFORMACIÓN DE CONTACTO" dataDxfId="9"/>
    <tableColumn id="4" xr3:uid="{00000000-0010-0000-0100-000004000000}" name="DIRECCIÓN" dataDxfId="8"/>
    <tableColumn id="1" xr3:uid="{00000000-0010-0000-0100-000001000000}" name="DIRECCIÓN2" dataDxfId="7"/>
    <tableColumn id="5" xr3:uid="{00000000-0010-0000-0100-000005000000}" name="CIUDAD" dataDxfId="6"/>
    <tableColumn id="6" xr3:uid="{00000000-0010-0000-0100-000006000000}" name="ESTADO" dataDxfId="5"/>
    <tableColumn id="7" xr3:uid="{00000000-0010-0000-0100-000007000000}" name="CÓDIGO POSTAL" dataDxfId="4"/>
    <tableColumn id="8" xr3:uid="{00000000-0010-0000-0100-000008000000}" name="TELÉFONO" dataDxfId="3" dataCellStyle="Teléfono"/>
    <tableColumn id="10" xr3:uid="{00000000-0010-0000-0100-00000A000000}" name="CORREO ELECTRÓNICO" dataDxfId="2"/>
    <tableColumn id="11" xr3:uid="{00000000-0010-0000-0100-00000B000000}" name="FAX" dataDxfId="1" dataCellStyle="Teléfono"/>
  </tableColumns>
  <tableStyleInfo name="Estilo de tabla 4" showFirstColumn="0" showLastColumn="0" showRowStripes="1" showColumnStripes="0"/>
  <extLst>
    <ext xmlns:x14="http://schemas.microsoft.com/office/spreadsheetml/2009/9/main" uri="{504A1905-F514-4f6f-8877-14C23A59335A}">
      <x14:table altTextSummary="Escriba los detalles del cliente, como la empresa, el nombre del contacto, la dirección, el teléfono, el correo electrónico y el número de fax en esta tabla"/>
    </ext>
  </extLst>
</table>
</file>

<file path=xl/theme/theme11.xml><?xml version="1.0" encoding="utf-8"?>
<a:theme xmlns:a="http://schemas.openxmlformats.org/drawingml/2006/main" name="Office Theme">
  <a:themeElements>
    <a:clrScheme name="Commercial Invoice">
      <a:dk1>
        <a:srgbClr val="000000"/>
      </a:dk1>
      <a:lt1>
        <a:srgbClr val="FFFFFF"/>
      </a:lt1>
      <a:dk2>
        <a:srgbClr val="6F6F6F"/>
      </a:dk2>
      <a:lt2>
        <a:srgbClr val="E7E6E6"/>
      </a:lt2>
      <a:accent1>
        <a:srgbClr val="E1BF49"/>
      </a:accent1>
      <a:accent2>
        <a:srgbClr val="B8B8B8"/>
      </a:accent2>
      <a:accent3>
        <a:srgbClr val="8BBC58"/>
      </a:accent3>
      <a:accent4>
        <a:srgbClr val="5097C7"/>
      </a:accent4>
      <a:accent5>
        <a:srgbClr val="E08587"/>
      </a:accent5>
      <a:accent6>
        <a:srgbClr val="D189FC"/>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&#65279;<?xml version="1.0" encoding="utf-8"?><Relationships xmlns="http://schemas.openxmlformats.org/package/2006/relationships"><Relationship Type="http://schemas.openxmlformats.org/officeDocument/2006/relationships/table" Target="/xl/tables/table12.xml" Id="rId7" /><Relationship Type="http://schemas.openxmlformats.org/officeDocument/2006/relationships/drawing" Target="/xl/drawings/drawing12.xml" Id="rId6" /><Relationship Type="http://schemas.openxmlformats.org/officeDocument/2006/relationships/printerSettings" Target="/xl/printerSettings/printerSettings12.bin" Id="rId5" /><Relationship Type="http://schemas.openxmlformats.org/officeDocument/2006/relationships/hyperlink" Target="http://www.tailspintoys.com/" TargetMode="External" Id="rId3" /><Relationship Type="http://schemas.openxmlformats.org/officeDocument/2006/relationships/hyperlink" Target="mailto:tailspin@interestingsite.com" TargetMode="External" Id="rId2" /><Relationship Type="http://schemas.openxmlformats.org/officeDocument/2006/relationships/hyperlink" Target="mailto:CustomerService@tailspintoys.com" TargetMode="External" Id="rId1" /><Relationship Type="http://schemas.openxmlformats.org/officeDocument/2006/relationships/hyperlink" Target="http://www.tailspintoys.com/" TargetMode="External" Id="rId4" /></Relationships>
</file>

<file path=xl/worksheets/_rels/sheet21.xml.rels>&#65279;<?xml version="1.0" encoding="utf-8"?><Relationships xmlns="http://schemas.openxmlformats.org/package/2006/relationships"><Relationship Type="http://schemas.openxmlformats.org/officeDocument/2006/relationships/printerSettings" Target="/xl/printerSettings/printerSettings21.bin" Id="rId3" /><Relationship Type="http://schemas.openxmlformats.org/officeDocument/2006/relationships/table" Target="/xl/tables/table21.xml" Id="rId5" /><Relationship Type="http://schemas.openxmlformats.org/officeDocument/2006/relationships/drawing" Target="/xl/drawings/drawing21.xml" Id="rId4" /><Relationship Type="http://schemas.openxmlformats.org/officeDocument/2006/relationships/hyperlink" Target="mailto:mike@excellentwebsite.com" TargetMode="External" Id="rId2" /><Relationship Type="http://schemas.openxmlformats.org/officeDocument/2006/relationships/hyperlink" Target="mailto:contoso@websitegoeshere.com" TargetMode="External" Id="rId1" /></Relationships>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4" tint="-0.249977111117893"/>
    <pageSetUpPr autoPageBreaks="0" fitToPage="1"/>
  </sheetPr>
  <dimension ref="B1:J19"/>
  <sheetViews>
    <sheetView showGridLines="0" tabSelected="1" zoomScaleNormal="100" workbookViewId="0"/>
  </sheetViews>
  <sheetFormatPr baseColWidth="10" defaultColWidth="9.28515625" defaultRowHeight="30" customHeight="1" x14ac:dyDescent="0.25"/>
  <cols>
    <col min="1" max="1" width="2.7109375" customWidth="1"/>
    <col min="2" max="2" width="19.28515625" style="1" customWidth="1"/>
    <col min="3" max="3" width="25.28515625" style="1" customWidth="1"/>
    <col min="4" max="4" width="22.140625" style="1" customWidth="1"/>
    <col min="5" max="5" width="24" style="1" customWidth="1"/>
    <col min="6" max="6" width="22.85546875" style="1" customWidth="1"/>
    <col min="7" max="7" width="28" style="1" bestFit="1" customWidth="1"/>
    <col min="8" max="8" width="19.28515625" style="1" customWidth="1"/>
    <col min="9" max="9" width="2.7109375" customWidth="1"/>
    <col min="10" max="10" width="22.7109375" customWidth="1"/>
  </cols>
  <sheetData>
    <row r="1" spans="2:10" ht="22.15" customHeight="1" x14ac:dyDescent="0.25">
      <c r="B1" s="57" t="s">
        <v>0</v>
      </c>
      <c r="C1" s="58"/>
      <c r="D1" s="58"/>
      <c r="E1" s="41" t="s">
        <v>11</v>
      </c>
      <c r="F1" s="52" t="s">
        <v>14</v>
      </c>
      <c r="G1" s="55" t="s">
        <v>17</v>
      </c>
      <c r="H1" s="55"/>
      <c r="I1" s="4"/>
      <c r="J1" s="5" t="s">
        <v>30</v>
      </c>
    </row>
    <row r="2" spans="2:10" ht="28.9" customHeight="1" x14ac:dyDescent="0.25">
      <c r="B2" s="58"/>
      <c r="C2" s="58"/>
      <c r="D2" s="58"/>
      <c r="E2" s="42" t="s">
        <v>12</v>
      </c>
      <c r="F2" s="42" t="s">
        <v>15</v>
      </c>
      <c r="G2" s="56" t="s">
        <v>18</v>
      </c>
      <c r="H2" s="56"/>
      <c r="I2" s="4"/>
      <c r="J2" s="4"/>
    </row>
    <row r="3" spans="2:10" ht="30" customHeight="1" x14ac:dyDescent="0.25">
      <c r="B3" s="28"/>
      <c r="C3" s="28"/>
      <c r="D3" s="28"/>
      <c r="E3" s="29"/>
      <c r="F3" s="29"/>
      <c r="G3" s="30"/>
      <c r="H3" s="30"/>
      <c r="I3" s="4"/>
      <c r="J3" s="4"/>
    </row>
    <row r="4" spans="2:10" ht="30" customHeight="1" x14ac:dyDescent="0.25">
      <c r="B4" s="31" t="s">
        <v>1</v>
      </c>
      <c r="C4" s="32" t="s">
        <v>4</v>
      </c>
      <c r="D4" s="31" t="s">
        <v>6</v>
      </c>
      <c r="E4" s="33" t="str">
        <f>IFERROR(VLOOKUP(NombreFactura,ListaClientes[],8,FALSE),"")</f>
        <v>432-555-0178</v>
      </c>
      <c r="F4" s="33"/>
      <c r="G4" s="34" t="s">
        <v>19</v>
      </c>
      <c r="H4" s="35">
        <v>34567</v>
      </c>
    </row>
    <row r="5" spans="2:10" ht="30" customHeight="1" x14ac:dyDescent="0.25">
      <c r="B5" s="31" t="s">
        <v>2</v>
      </c>
      <c r="C5" s="32" t="str">
        <f>IFERROR(VLOOKUP(NombreFactura,ListaClientes[],3,FALSE),"")</f>
        <v>345 Cherry Street</v>
      </c>
      <c r="D5" s="31" t="s">
        <v>7</v>
      </c>
      <c r="E5" s="36" t="str">
        <f>IFERROR(VLOOKUP(NombreFactura,ListaClientes[],10,FALSE),"")</f>
        <v>432-555-0187</v>
      </c>
      <c r="F5" s="36"/>
      <c r="G5" s="34" t="s">
        <v>20</v>
      </c>
      <c r="H5" s="37">
        <f ca="1">TODAY()</f>
        <v>44906</v>
      </c>
    </row>
    <row r="6" spans="2:10" ht="30" customHeight="1" x14ac:dyDescent="0.25">
      <c r="B6" s="31"/>
      <c r="C6" s="32" t="str">
        <f>IF(VLOOKUP(NombreFactura,ListaClientes[],4,FALSE)&lt;&gt;"",VLOOKUP(NombreFactura,ListaClientes[],4,FALSE),IF(VLOOKUP(NombreFactura,ListaClientes[],5,FALSE)&lt;&gt;"",CONCATENATE(VLOOKUP(NombreFactura,ListaClientes[],5,FALSE),", ",VLOOKUP(NombreFactura,ListaClientes[],6,FALSE)," ",VLOOKUP(NombreFactura,ListaClientes[],7,FALSE)),CONCATENATE(VLOOKUP(NombreFactura,ListaClientes[],6,FALSE)," ",VLOOKUP(NombreFactura,ListaClientes[],7,FALSE))))</f>
        <v>Suite 123</v>
      </c>
      <c r="D6" s="31" t="s">
        <v>8</v>
      </c>
      <c r="E6" s="51" t="str">
        <f>IFERROR(VLOOKUP(NombreFactura,ListaClientes[],9,FALSE),"")</f>
        <v>iker@excellentwebsite.com</v>
      </c>
      <c r="F6" s="32"/>
      <c r="G6" s="34" t="s">
        <v>21</v>
      </c>
      <c r="H6" s="38" t="str">
        <f>IFERROR(VLOOKUP(NombreFactura,ListaClientes[],2,FALSE),"")</f>
        <v>Íker Arteaga</v>
      </c>
    </row>
    <row r="7" spans="2:10" ht="30" customHeight="1" x14ac:dyDescent="0.25">
      <c r="B7" s="31"/>
      <c r="C7" s="32" t="str">
        <f>IF(VLOOKUP(NombreFactura,ListaClientes[],4,FALSE)="","",IF(VLOOKUP(NombreFactura,ListaClientes[],5,FALSE)&lt;&gt;"",CONCATENATE(VLOOKUP(NombreFactura,ListaClientes[],5,FALSE),", ",VLOOKUP(NombreFactura,ListaClientes[],6,FALSE)," ",VLOOKUP(NombreFactura,ListaClientes[],7,FALSE)),CONCATENATE(VLOOKUP(NombreFactura,ListaClientes[],6,FALSE)," ",VLOOKUP(NombreFactura,ListaClientes[],7,FALSE))))</f>
        <v>Albany, SD 12345</v>
      </c>
      <c r="D7" s="29"/>
      <c r="E7" s="29"/>
      <c r="F7" s="39"/>
      <c r="G7" s="40"/>
      <c r="H7" s="30"/>
    </row>
    <row r="8" spans="2:10" ht="30" customHeight="1" x14ac:dyDescent="0.25">
      <c r="B8" s="46" t="s">
        <v>3</v>
      </c>
      <c r="C8" s="47" t="s">
        <v>5</v>
      </c>
      <c r="D8" s="47" t="s">
        <v>9</v>
      </c>
      <c r="E8" s="48" t="s">
        <v>13</v>
      </c>
      <c r="F8" s="17" t="s">
        <v>16</v>
      </c>
      <c r="G8" s="17" t="s">
        <v>22</v>
      </c>
      <c r="H8" s="18" t="s">
        <v>29</v>
      </c>
    </row>
    <row r="9" spans="2:10" ht="30" customHeight="1" x14ac:dyDescent="0.25">
      <c r="B9" s="49">
        <f ca="1">TODAY()</f>
        <v>44906</v>
      </c>
      <c r="C9" s="50">
        <v>789807</v>
      </c>
      <c r="D9" s="50" t="s">
        <v>10</v>
      </c>
      <c r="E9" s="25">
        <v>4</v>
      </c>
      <c r="F9" s="26">
        <v>10</v>
      </c>
      <c r="G9" s="26">
        <v>2</v>
      </c>
      <c r="H9" s="27">
        <f>IF(AND(ElementosFactura[[#This Row],[CANT.]]&lt;&gt;"",ElementosFactura[[#This Row],[PRECIO POR UNIDAD]]&lt;&gt;""),(ElementosFactura[[#This Row],[CANT.]]*ElementosFactura[[#This Row],[PRECIO POR UNIDAD]])-ElementosFactura[[#This Row],[DESCUENTO]],"")</f>
        <v>38</v>
      </c>
    </row>
    <row r="10" spans="2:10" ht="30" customHeight="1" x14ac:dyDescent="0.25">
      <c r="B10" s="49"/>
      <c r="C10" s="50"/>
      <c r="D10" s="50"/>
      <c r="E10" s="25"/>
      <c r="F10" s="26"/>
      <c r="G10" s="26"/>
      <c r="H10" s="27" t="str">
        <f>IF(AND(ElementosFactura[[#This Row],[CANT.]]&lt;&gt;"",ElementosFactura[[#This Row],[PRECIO POR UNIDAD]]&lt;&gt;""),(ElementosFactura[[#This Row],[CANT.]]*ElementosFactura[[#This Row],[PRECIO POR UNIDAD]])-ElementosFactura[[#This Row],[DESCUENTO]],"")</f>
        <v/>
      </c>
    </row>
    <row r="11" spans="2:10" ht="30" customHeight="1" x14ac:dyDescent="0.25">
      <c r="B11" s="49"/>
      <c r="C11" s="50"/>
      <c r="D11" s="50"/>
      <c r="E11" s="25"/>
      <c r="F11" s="26"/>
      <c r="G11" s="26"/>
      <c r="H11" s="27" t="str">
        <f>IF(AND(ElementosFactura[[#This Row],[CANT.]]&lt;&gt;"",ElementosFactura[[#This Row],[PRECIO POR UNIDAD]]&lt;&gt;""),(ElementosFactura[[#This Row],[CANT.]]*ElementosFactura[[#This Row],[PRECIO POR UNIDAD]])-ElementosFactura[[#This Row],[DESCUENTO]],"")</f>
        <v/>
      </c>
    </row>
    <row r="12" spans="2:10" ht="30" customHeight="1" x14ac:dyDescent="0.25">
      <c r="B12" s="49"/>
      <c r="C12" s="50"/>
      <c r="D12" s="50"/>
      <c r="E12" s="25"/>
      <c r="F12" s="26"/>
      <c r="G12" s="26"/>
      <c r="H12" s="27" t="str">
        <f>IF(AND(ElementosFactura[[#This Row],[CANT.]]&lt;&gt;"",ElementosFactura[[#This Row],[PRECIO POR UNIDAD]]&lt;&gt;""),(ElementosFactura[[#This Row],[CANT.]]*ElementosFactura[[#This Row],[PRECIO POR UNIDAD]])-ElementosFactura[[#This Row],[DESCUENTO]],"")</f>
        <v/>
      </c>
    </row>
    <row r="13" spans="2:10" ht="30" customHeight="1" x14ac:dyDescent="0.25">
      <c r="B13" s="49"/>
      <c r="C13" s="50"/>
      <c r="D13" s="50"/>
      <c r="E13" s="25"/>
      <c r="F13" s="26"/>
      <c r="G13" s="26"/>
      <c r="H13" s="27" t="str">
        <f>IF(AND(ElementosFactura[[#This Row],[CANT.]]&lt;&gt;"",ElementosFactura[[#This Row],[PRECIO POR UNIDAD]]&lt;&gt;""),(ElementosFactura[[#This Row],[CANT.]]*ElementosFactura[[#This Row],[PRECIO POR UNIDAD]])-ElementosFactura[[#This Row],[DESCUENTO]],"")</f>
        <v/>
      </c>
    </row>
    <row r="14" spans="2:10" ht="30" customHeight="1" x14ac:dyDescent="0.25">
      <c r="B14" s="2"/>
      <c r="C14" s="2"/>
      <c r="D14" s="2"/>
      <c r="E14" s="2"/>
      <c r="F14" s="2"/>
      <c r="G14" s="13" t="s">
        <v>23</v>
      </c>
      <c r="H14" s="8">
        <f>SUM(ElementosFactura[TOTAL])</f>
        <v>38</v>
      </c>
    </row>
    <row r="15" spans="2:10" ht="30" customHeight="1" x14ac:dyDescent="0.25">
      <c r="B15" s="2"/>
      <c r="C15" s="2"/>
      <c r="D15" s="2"/>
      <c r="E15" s="2"/>
      <c r="F15" s="2"/>
      <c r="G15" s="14" t="s">
        <v>24</v>
      </c>
      <c r="H15" s="9">
        <v>0.089</v>
      </c>
    </row>
    <row r="16" spans="2:10" ht="30" customHeight="1" x14ac:dyDescent="0.25">
      <c r="B16" s="2"/>
      <c r="C16" s="2"/>
      <c r="D16" s="2"/>
      <c r="E16" s="2"/>
      <c r="F16" s="2"/>
      <c r="G16" s="14" t="s">
        <v>25</v>
      </c>
      <c r="H16" s="10">
        <f>SubtotalFactura*PorcentajeImpuestosVentas</f>
        <v>3.3819999999999997</v>
      </c>
    </row>
    <row r="17" spans="2:8" ht="30" customHeight="1" x14ac:dyDescent="0.25">
      <c r="B17" s="2"/>
      <c r="C17" s="2"/>
      <c r="D17" s="2"/>
      <c r="E17" s="2"/>
      <c r="F17" s="2"/>
      <c r="G17" s="15" t="s">
        <v>26</v>
      </c>
      <c r="H17" s="11">
        <v>5</v>
      </c>
    </row>
    <row r="18" spans="2:8" ht="30" customHeight="1" x14ac:dyDescent="0.2">
      <c r="B18" s="3" t="str">
        <f>"Todos los cheques se extenderán a nombre de "&amp;UPPER(NombreCompañía)&amp;"."</f>
        <v>Todos los cheques se extenderán a nombre de TAILSPIN TOYS.</v>
      </c>
      <c r="C18" s="3"/>
      <c r="D18" s="3"/>
      <c r="E18" s="3"/>
      <c r="F18" s="3"/>
      <c r="G18" s="16" t="s">
        <v>27</v>
      </c>
      <c r="H18" s="12">
        <v>0</v>
      </c>
    </row>
    <row r="19" spans="2:8" ht="30" customHeight="1" x14ac:dyDescent="0.2">
      <c r="B19" s="3" t="s">
        <v>60</v>
      </c>
      <c r="C19" s="3"/>
      <c r="D19" s="3"/>
      <c r="E19" s="3"/>
      <c r="F19" s="3"/>
      <c r="G19" s="19" t="s">
        <v>28</v>
      </c>
      <c r="H19" s="20">
        <f>SubtotalFactura+ImpuestosVentas+Envío-Depósito</f>
        <v>46.382</v>
      </c>
    </row>
  </sheetData>
  <sheetProtection formatCells="0" formatColumns="0" formatRows="0" selectLockedCells="1" sort="0"/>
  <mergeCells count="3">
    <mergeCell ref="G1:H1"/>
    <mergeCell ref="G2:H2"/>
    <mergeCell ref="B1:D2"/>
  </mergeCells>
  <phoneticPr fontId="2" type="noConversion"/>
  <conditionalFormatting sqref="E6">
    <cfRule type="expression" dxfId="0" priority="1">
      <formula>$E$6&lt;&gt;""</formula>
    </cfRule>
  </conditionalFormatting>
  <dataValidations xWindow="956" yWindow="463" count="48">
    <dataValidation type="list" allowBlank="1" showInputMessage="1" prompt="Seleccione el nombre del cliente en esta celda. Presione ALT+FLECHA ABAJO para abrir la lista desplegable y, después, ENTRAR para realizar la selección. Agregue más clientes a la hoja de cálculo Cliente para expandir la lista de selección." sqref="C4" xr:uid="{00000000-0002-0000-0000-000000000000}">
      <formula1>BúsquedaCliente</formula1>
    </dataValidation>
    <dataValidation allowBlank="1" showInputMessage="1" showErrorMessage="1" prompt="Escriba la dirección de facturación de la empresa en esta celda" sqref="E1" xr:uid="{00000000-0002-0000-0000-000001000000}"/>
    <dataValidation allowBlank="1" showInputMessage="1" showErrorMessage="1" prompt="Escriba la ciudad, la provincia y el código postal en esta celda" sqref="E2" xr:uid="{00000000-0002-0000-0000-000002000000}"/>
    <dataValidation allowBlank="1" showInputMessage="1" showErrorMessage="1" prompt="Escriba el número de teléfono de la empresa que factura en esta celda" sqref="F1" xr:uid="{00000000-0002-0000-0000-000003000000}"/>
    <dataValidation allowBlank="1" showInputMessage="1" showErrorMessage="1" prompt="Escriba el número de fax de la empresa que factura en esta celda" sqref="F2" xr:uid="{00000000-0002-0000-0000-000004000000}"/>
    <dataValidation allowBlank="1" showInputMessage="1" showErrorMessage="1" prompt="Escriba la dirección de correo electrónico de la empresa que factura en esta celda" sqref="G1" xr:uid="{00000000-0002-0000-0000-000005000000}"/>
    <dataValidation allowBlank="1" showInputMessage="1" showErrorMessage="1" prompt="Escriba el sitio web de la empresa que factura en esta celda" sqref="G2:H2" xr:uid="{00000000-0002-0000-0000-000006000000}"/>
    <dataValidation allowBlank="1" showInputMessage="1" showErrorMessage="1" prompt="La información de facturación se actualiza automáticamente en las filas 3 a 6, en función de la selección realizada en la celda de la derecha. Escriba el número de factura y la fecha de factura en las celdas H3 y H4." sqref="B4" xr:uid="{00000000-0002-0000-0000-000007000000}"/>
    <dataValidation allowBlank="1" showInputMessage="1" showErrorMessage="1" prompt="El número de teléfono del cliente se actualiza automáticamente en la celda de la derecha" sqref="D4" xr:uid="{00000000-0002-0000-0000-000008000000}"/>
    <dataValidation allowBlank="1" showInputMessage="1" showErrorMessage="1" prompt="El número de teléfono del cliente se actualiza automáticamente en esta celda " sqref="E4" xr:uid="{00000000-0002-0000-0000-000009000000}"/>
    <dataValidation allowBlank="1" showInputMessage="1" showErrorMessage="1" prompt="El número de fax del cliente se actualiza automáticamente en la celda de la derecha" sqref="D5" xr:uid="{00000000-0002-0000-0000-00000A000000}"/>
    <dataValidation allowBlank="1" showInputMessage="1" showErrorMessage="1" prompt="El número de fax del cliente se actualiza automáticamente en esta celda" sqref="E5" xr:uid="{00000000-0002-0000-0000-00000B000000}"/>
    <dataValidation allowBlank="1" showInputMessage="1" showErrorMessage="1" prompt="La dirección de correo electrónico del cliente se actualiza automáticamente en la celda de la derecha" sqref="D6" xr:uid="{00000000-0002-0000-0000-00000C000000}"/>
    <dataValidation allowBlank="1" showInputMessage="1" showErrorMessage="1" prompt="Escriba el número de factura en la celda de la derecha" sqref="G4" xr:uid="{00000000-0002-0000-0000-00000D000000}"/>
    <dataValidation allowBlank="1" showInputMessage="1" showErrorMessage="1" prompt="Escriba el número de factura en esta celda" sqref="H4" xr:uid="{00000000-0002-0000-0000-00000E000000}"/>
    <dataValidation allowBlank="1" showInputMessage="1" showErrorMessage="1" prompt="Escriba la fecha de la factura en la celda de la derecha" sqref="G5" xr:uid="{00000000-0002-0000-0000-00000F000000}"/>
    <dataValidation allowBlank="1" showInputMessage="1" showErrorMessage="1" prompt="Escriba la fecha de factura en esta celda" sqref="H5" xr:uid="{00000000-0002-0000-0000-000010000000}"/>
    <dataValidation allowBlank="1" showInputMessage="1" showErrorMessage="1" prompt="El contacto del cliente se actualiza automáticamente en la celda de la derecha " sqref="G6" xr:uid="{00000000-0002-0000-0000-000011000000}"/>
    <dataValidation allowBlank="1" showInputMessage="1" showErrorMessage="1" prompt="El nombre de contacto del cliente se actualiza automáticamente en esta celda" sqref="H6" xr:uid="{00000000-0002-0000-0000-000012000000}"/>
    <dataValidation allowBlank="1" showInputMessage="1" showErrorMessage="1" prompt="Escriba la fecha en la columna con este encabezado." sqref="B8" xr:uid="{00000000-0002-0000-0000-000013000000}"/>
    <dataValidation allowBlank="1" showInputMessage="1" showErrorMessage="1" prompt="Escriba el número de artículo en la columna con este encabezado" sqref="C8" xr:uid="{00000000-0002-0000-0000-000014000000}"/>
    <dataValidation allowBlank="1" showInputMessage="1" showErrorMessage="1" prompt="Escriba la descripción del artículo en esta columna, debajo de este encabezado" sqref="D8" xr:uid="{00000000-0002-0000-0000-000015000000}"/>
    <dataValidation allowBlank="1" showInputMessage="1" showErrorMessage="1" prompt="Escriba la cantidad en la columna con este encabezado" sqref="E8" xr:uid="{00000000-0002-0000-0000-000016000000}"/>
    <dataValidation allowBlank="1" showInputMessage="1" showErrorMessage="1" prompt="Escriba el precio unitario en la columna con este encabezado" sqref="F8" xr:uid="{00000000-0002-0000-0000-000017000000}"/>
    <dataValidation allowBlank="1" showInputMessage="1" showErrorMessage="1" prompt="Escriba el descuento en la columna con este encabezado" sqref="G8" xr:uid="{00000000-0002-0000-0000-000018000000}"/>
    <dataValidation allowBlank="1" showInputMessage="1" showErrorMessage="1" prompt="El total se calcula automáticamente en la columna con este encabezado" sqref="H8" xr:uid="{00000000-0002-0000-0000-000019000000}"/>
    <dataValidation allowBlank="1" showInputMessage="1" showErrorMessage="1" prompt="El subtotal de la factura se calcula automáticamente en la celda de la derecha" sqref="G14" xr:uid="{00000000-0002-0000-0000-00001A000000}"/>
    <dataValidation allowBlank="1" showInputMessage="1" showErrorMessage="1" prompt="El subtotal de la factura se calcula automáticamente en esta celda" sqref="H14" xr:uid="{00000000-0002-0000-0000-00001B000000}"/>
    <dataValidation allowBlank="1" showInputMessage="1" showErrorMessage="1" prompt="Escriba el tipo impositivo en la celda de la derecha" sqref="G15" xr:uid="{00000000-0002-0000-0000-00001C000000}"/>
    <dataValidation allowBlank="1" showInputMessage="1" showErrorMessage="1" prompt="Escriba el tipo impositivo en esta celda" sqref="H15" xr:uid="{00000000-0002-0000-0000-00001D000000}"/>
    <dataValidation allowBlank="1" showInputMessage="1" showErrorMessage="1" prompt="El impuesto sobre las ventas se calculan automáticamente en la celda de la derecha" sqref="G16" xr:uid="{00000000-0002-0000-0000-00001E000000}"/>
    <dataValidation allowBlank="1" showInputMessage="1" showErrorMessage="1" prompt="El impuesto sobre las ventas se calcula automáticamente en esta celda" sqref="H16" xr:uid="{00000000-0002-0000-0000-00001F000000}"/>
    <dataValidation allowBlank="1" showInputMessage="1" showErrorMessage="1" prompt="Escriba la cantidad de envío en la celda de la derecha" sqref="G17" xr:uid="{00000000-0002-0000-0000-000020000000}"/>
    <dataValidation allowBlank="1" showInputMessage="1" showErrorMessage="1" prompt="Escriba la cantidad de envío en esta celda" sqref="H17" xr:uid="{00000000-0002-0000-0000-000021000000}"/>
    <dataValidation allowBlank="1" showInputMessage="1" showErrorMessage="1" prompt="Escriba la cantidad del depósito recibido en la celda a la derecha" sqref="G18" xr:uid="{00000000-0002-0000-0000-000022000000}"/>
    <dataValidation allowBlank="1" showInputMessage="1" showErrorMessage="1" prompt="Escriba la cantidad del depósito recibido en esta celda" sqref="H18" xr:uid="{00000000-0002-0000-0000-000023000000}"/>
    <dataValidation allowBlank="1" showInputMessage="1" showErrorMessage="1" prompt="El total se calcula automáticamente en la celda de la derecha" sqref="G19" xr:uid="{00000000-0002-0000-0000-000024000000}"/>
    <dataValidation allowBlank="1" showInputMessage="1" showErrorMessage="1" prompt="El total se calcula automáticamente en esta celda" sqref="H19" xr:uid="{00000000-0002-0000-0000-000025000000}"/>
    <dataValidation allowBlank="1" showInputMessage="1" showErrorMessage="1" prompt="El nombre de la empresa se anexa automáticamente en esta celda" sqref="B18:F18" xr:uid="{00000000-0002-0000-0000-000026000000}"/>
    <dataValidation allowBlank="1" showInputMessage="1" showErrorMessage="1" prompt="Escriba el número de días en los que vence el total y el porcentaje de cargo de interés en el texto de esta celda. Los datos de ejemplo se proporcionan en la plantilla." sqref="B19:F19" xr:uid="{00000000-0002-0000-0000-000027000000}"/>
    <dataValidation allowBlank="1" showInputMessage="1" showErrorMessage="1" prompt="La dirección del cliente se actualiza automáticamente en esta celda" sqref="C5" xr:uid="{00000000-0002-0000-0000-000028000000}"/>
    <dataValidation allowBlank="1" showInputMessage="1" showErrorMessage="1" prompt="La dirección del cliente 2 se actualiza automáticamente en esta celda" sqref="C6" xr:uid="{00000000-0002-0000-0000-000029000000}"/>
    <dataValidation allowBlank="1" showInputMessage="1" showErrorMessage="1" prompt="La ciudad, la provincia y el código postal del cliente se actualizan automáticamente en esta celda" sqref="C7" xr:uid="{00000000-0002-0000-0000-00002A000000}"/>
    <dataValidation allowBlank="1" showInputMessage="1" showErrorMessage="1" prompt="La dirección de correo electrónico del cliente se actualiza automáticamente en esta celda" sqref="E6" xr:uid="{00000000-0002-0000-0000-00002B000000}"/>
    <dataValidation allowBlank="1" showInputMessage="1" showErrorMessage="1" prompt="Cree una factura comercial en este libro. Escriba la información de la empresa en esta hoja de cálculo y los detalles del cliente en la hoja de cálculo de Clientes. Seleccione la celda J1 para ir a la hoja de cálculo Clientes." sqref="A1" xr:uid="{00000000-0002-0000-0000-00002C000000}"/>
    <dataValidation allowBlank="1" showInputMessage="1" showErrorMessage="1" prompt="La dirección del cliente se actualiza automáticamente en las celdas C3:C6" sqref="B5:B7" xr:uid="{00000000-0002-0000-0000-00002F000000}"/>
    <dataValidation allowBlank="1" showInputMessage="1" showErrorMessage="1" prompt="Escriba el nombre de la compañía de facturación en esta celda. Escriba la información de la empresa en las celdas D1 a G2 y la información de facturación en las celdas B3 a H5. Escriba la información de facturación en la tabla que comienza en la celda B7." sqref="B1" xr:uid="{00000000-0002-0000-0000-000030000000}"/>
    <dataValidation allowBlank="1" showInputMessage="1" showErrorMessage="1" prompt="Vínculo de navegación a la hoja de cálculo Clientes. Esta celda no se imprimirá." sqref="J1" xr:uid="{00000000-0002-0000-0000-000031000000}"/>
  </dataValidations>
  <hyperlinks>
    <hyperlink ref="G1" r:id="rId1" display="CustomerService@tailspintoys.com" xr:uid="{00000000-0004-0000-0000-000000000000}"/>
    <hyperlink ref="J1" location="Clientes!A1" tooltip="Seleccione esta opción para ir a la hoja de cálculo Clientes" display="Customers" xr:uid="{00000000-0004-0000-0000-000003000000}"/>
    <hyperlink ref="G1:H1" r:id="rId2" display="tailspin@interestingsite.com" xr:uid="{827A1C82-3B3C-4978-8950-7AFF696333B1}"/>
    <hyperlink ref="G2:H2" r:id="rId3" tooltip="Seleccione esta opción para ver este sitio web" display="www.tailspintoys.com" xr:uid="{00000000-0004-0000-0000-000002000000}"/>
    <hyperlink ref="G2" r:id="rId4" xr:uid="{00000000-0004-0000-0000-000001000000}"/>
  </hyperlinks>
  <printOptions horizontalCentered="1"/>
  <pageMargins left="0.25" right="0.25" top="0.75" bottom="0.75" header="0.3" footer="0.3"/>
  <pageSetup paperSize="9" scale="61" orientation="portrait" horizontalDpi="300" verticalDpi="300" r:id="rId5"/>
  <headerFooter differentFirst="1">
    <oddFooter>Page &amp;P of &amp;N</oddFooter>
  </headerFooter>
  <ignoredErrors>
    <ignoredError sqref="H10:H13" emptyCellReference="1"/>
  </ignoredErrors>
  <drawing r:id="rId6"/>
  <tableParts count="1">
    <tablePart r:id="rId7"/>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4"/>
    <pageSetUpPr autoPageBreaks="0" fitToPage="1"/>
  </sheetPr>
  <dimension ref="B1:N4"/>
  <sheetViews>
    <sheetView showGridLines="0" zoomScaleNormal="100" workbookViewId="0"/>
  </sheetViews>
  <sheetFormatPr baseColWidth="10" defaultColWidth="9.28515625" defaultRowHeight="30" customHeight="1" x14ac:dyDescent="0.25"/>
  <cols>
    <col min="1" max="1" width="2.7109375" customWidth="1"/>
    <col min="2" max="2" width="31.140625" customWidth="1"/>
    <col min="3" max="3" width="33.5703125" customWidth="1"/>
    <col min="4" max="4" width="21.42578125" customWidth="1"/>
    <col min="5" max="5" width="19.28515625" customWidth="1"/>
    <col min="6" max="6" width="16.140625" customWidth="1"/>
    <col min="7" max="7" width="13.140625" customWidth="1"/>
    <col min="8" max="8" width="20" customWidth="1"/>
    <col min="9" max="9" width="19.28515625" style="54" customWidth="1"/>
    <col min="10" max="10" width="33" customWidth="1"/>
    <col min="11" max="11" width="19.28515625" style="54" customWidth="1"/>
    <col min="12" max="12" width="2.7109375" customWidth="1"/>
    <col min="13" max="13" width="22.7109375" customWidth="1"/>
  </cols>
  <sheetData>
    <row r="1" spans="2:14" ht="42" customHeight="1" x14ac:dyDescent="0.25">
      <c r="B1" s="43" t="s">
        <v>31</v>
      </c>
      <c r="I1"/>
      <c r="K1" s="6"/>
      <c r="L1" s="6"/>
      <c r="M1" s="7" t="s">
        <v>59</v>
      </c>
      <c r="N1" s="6"/>
    </row>
    <row r="2" spans="2:14" ht="30" customHeight="1" x14ac:dyDescent="0.25">
      <c r="B2" s="45" t="s">
        <v>32</v>
      </c>
      <c r="C2" s="44" t="s">
        <v>34</v>
      </c>
      <c r="D2" s="44" t="s">
        <v>37</v>
      </c>
      <c r="E2" s="44" t="s">
        <v>40</v>
      </c>
      <c r="F2" s="44" t="s">
        <v>42</v>
      </c>
      <c r="G2" s="44" t="s">
        <v>45</v>
      </c>
      <c r="H2" s="44" t="s">
        <v>48</v>
      </c>
      <c r="I2" s="44" t="s">
        <v>50</v>
      </c>
      <c r="J2" s="44" t="s">
        <v>53</v>
      </c>
      <c r="K2" s="44" t="s">
        <v>56</v>
      </c>
    </row>
    <row r="3" spans="2:14" ht="30" customHeight="1" x14ac:dyDescent="0.25">
      <c r="B3" s="21" t="s">
        <v>4</v>
      </c>
      <c r="C3" s="59" t="s">
        <v>35</v>
      </c>
      <c r="D3" s="59" t="s">
        <v>38</v>
      </c>
      <c r="E3" s="59" t="s">
        <v>41</v>
      </c>
      <c r="F3" s="59" t="s">
        <v>43</v>
      </c>
      <c r="G3" s="59" t="s">
        <v>46</v>
      </c>
      <c r="H3" s="22">
        <v>12345</v>
      </c>
      <c r="I3" s="53" t="s">
        <v>51</v>
      </c>
      <c r="J3" s="23" t="s">
        <v>54</v>
      </c>
      <c r="K3" s="53" t="s">
        <v>57</v>
      </c>
    </row>
    <row r="4" spans="2:14" ht="30" customHeight="1" x14ac:dyDescent="0.25">
      <c r="B4" s="21" t="s">
        <v>33</v>
      </c>
      <c r="C4" s="59" t="s">
        <v>36</v>
      </c>
      <c r="D4" s="59" t="s">
        <v>39</v>
      </c>
      <c r="E4" s="59"/>
      <c r="F4" s="59" t="s">
        <v>44</v>
      </c>
      <c r="G4" s="59" t="s">
        <v>47</v>
      </c>
      <c r="H4" s="22" t="s">
        <v>49</v>
      </c>
      <c r="I4" s="53" t="s">
        <v>52</v>
      </c>
      <c r="J4" s="24" t="s">
        <v>55</v>
      </c>
      <c r="K4" s="53" t="s">
        <v>58</v>
      </c>
    </row>
  </sheetData>
  <sheetProtection formatCells="0" formatColumns="0" formatRows="0" insertColumns="0" insertRows="0" insertHyperlinks="0" deleteColumns="0" deleteRows="0" selectLockedCells="1" sort="0" autoFilter="0" pivotTables="0"/>
  <dataValidations count="13">
    <dataValidation allowBlank="1" showInputMessage="1" showErrorMessage="1" prompt="Escriba los detalles del cliente en esta hoja de cálculo. La información del cliente que escriba se utiliza en la hoja de cálculo Factura comercial. Seleccione la celda M1 para ir a la hoja de cálculo Factura comercial." sqref="A1" xr:uid="{00000000-0002-0000-0100-000000000000}"/>
    <dataValidation allowBlank="1" showInputMessage="1" showErrorMessage="1" prompt="El título de la hoja de cálculo se encuentra en esta celda" sqref="B1" xr:uid="{00000000-0002-0000-0100-000001000000}"/>
    <dataValidation allowBlank="1" showInputMessage="1" showErrorMessage="1" prompt="Escriba el nombre de la empresa en la columna con este encabezado. Use filtros de encabezado para buscar entradas concretas." sqref="B2" xr:uid="{00000000-0002-0000-0100-000002000000}"/>
    <dataValidation allowBlank="1" showInputMessage="1" showErrorMessage="1" prompt="Escriba el nombre de contacto en esta columna, debajo de este encabezado." sqref="C2" xr:uid="{00000000-0002-0000-0100-000003000000}"/>
    <dataValidation allowBlank="1" showInputMessage="1" showErrorMessage="1" prompt="Escriba la dirección en esta columna, debajo de este encabezado" sqref="D2" xr:uid="{00000000-0002-0000-0100-000004000000}"/>
    <dataValidation allowBlank="1" showInputMessage="1" showErrorMessage="1" prompt="Escriba la dirección 2 en esta columna, debajo de este encabezado" sqref="E2" xr:uid="{00000000-0002-0000-0100-000005000000}"/>
    <dataValidation allowBlank="1" showInputMessage="1" showErrorMessage="1" prompt="Escriba la ciudad en esta columna, debajo de este encabezado" sqref="F2" xr:uid="{00000000-0002-0000-0100-000006000000}"/>
    <dataValidation allowBlank="1" showInputMessage="1" showErrorMessage="1" prompt="Escriba la provincia en esta columna, debajo de este encabezado" sqref="G2" xr:uid="{00000000-0002-0000-0100-000007000000}"/>
    <dataValidation allowBlank="1" showInputMessage="1" showErrorMessage="1" prompt="Escriba el código postal en esta columna, debajo de este encabezado" sqref="H2" xr:uid="{00000000-0002-0000-0100-000008000000}"/>
    <dataValidation allowBlank="1" showInputMessage="1" showErrorMessage="1" prompt="Escriba el número de teléfono en esta columna, debajo de este encabezado" sqref="I2" xr:uid="{00000000-0002-0000-0100-000009000000}"/>
    <dataValidation allowBlank="1" showInputMessage="1" showErrorMessage="1" prompt="Escriba la dirección de correo electrónico en esta columna, debajo de este encabezado" sqref="J2" xr:uid="{00000000-0002-0000-0100-00000A000000}"/>
    <dataValidation allowBlank="1" showInputMessage="1" showErrorMessage="1" prompt="Escriba el número de fax en esta columna debajo de este encabezado" sqref="K2" xr:uid="{00000000-0002-0000-0100-00000B000000}"/>
    <dataValidation allowBlank="1" showInputMessage="1" showErrorMessage="1" prompt="Vínculo de navegación a la hoja de cálculo Factura comercial. Esta celda no se imprimirá." sqref="M1" xr:uid="{00000000-0002-0000-0100-00000C000000}"/>
  </dataValidations>
  <hyperlinks>
    <hyperlink ref="J4" r:id="rId1" xr:uid="{00000000-0004-0000-0100-000000000000}"/>
    <hyperlink ref="J3" r:id="rId2" xr:uid="{00000000-0004-0000-0100-000001000000}"/>
    <hyperlink ref="M1" location="'Factura comercial'!A1" tooltip="Seleccione esta opción para ir a la hoja de cálculo Factura comercial" display="Commercial Invoice" xr:uid="{00000000-0004-0000-0100-000002000000}"/>
  </hyperlinks>
  <printOptions horizontalCentered="1"/>
  <pageMargins left="0.25" right="0.25" top="0.75" bottom="0.75" header="0.3" footer="0.3"/>
  <pageSetup paperSize="9" scale="44" orientation="portrait" horizontalDpi="300" verticalDpi="300" r:id="rId3"/>
  <headerFooter differentFirst="1">
    <oddFooter>Page &amp;P of &amp;N</oddFooter>
  </headerFooter>
  <ignoredErrors>
    <ignoredError sqref="H4" numberStoredAsText="1"/>
  </ignoredErrors>
  <drawing r:id="rId4"/>
  <tableParts count="1">
    <tablePart r:id="rId5"/>
  </tableParts>
</worksheet>
</file>

<file path=customXml/_rels/item12.xml.rels>&#65279;<?xml version="1.0" encoding="utf-8"?><Relationships xmlns="http://schemas.openxmlformats.org/package/2006/relationships"><Relationship Type="http://schemas.openxmlformats.org/officeDocument/2006/relationships/customXmlProps" Target="/customXml/itemProps12.xml" Id="rId1" /></Relationships>
</file>

<file path=customXml/_rels/item2.xml.rels>&#65279;<?xml version="1.0" encoding="utf-8"?><Relationships xmlns="http://schemas.openxmlformats.org/package/2006/relationships"><Relationship Type="http://schemas.openxmlformats.org/officeDocument/2006/relationships/customXmlProps" Target="/customXml/itemProps21.xml" Id="rId1" /></Relationships>
</file>

<file path=customXml/_rels/item33.xml.rels>&#65279;<?xml version="1.0" encoding="utf-8"?><Relationships xmlns="http://schemas.openxmlformats.org/package/2006/relationships"><Relationship Type="http://schemas.openxmlformats.org/officeDocument/2006/relationships/customXmlProps" Target="/customXml/itemProps33.xml" Id="rId1" /></Relationships>
</file>

<file path=customXml/item1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6" ma:contentTypeDescription="Create a new document." ma:contentTypeScope="" ma:versionID="ac37c1753acd5e330d2062ccec26ea66">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3b340c7101c92c5120abd06486f94548"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element ref="ns2:MediaServiceSearchProperties" minOccurs="0"/>
                <xsd:element ref="ns2:MediaServiceDoc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element name="MediaServiceSearchProperties" ma:index="29" nillable="true" ma:displayName="MediaServiceSearchProperties" ma:hidden="true" ma:internalName="MediaServiceSearchProperties" ma:readOnly="true">
      <xsd:simpleType>
        <xsd:restriction base="dms:Note"/>
      </xsd:simpleType>
    </xsd:element>
    <xsd:element name="MediaServiceDocTags" ma:index="30" nillable="true" ma:displayName="MediaServiceDocTags" ma:hidden="true" ma:internalName="MediaServiceDoc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33.xml><?xml version="1.0" encoding="utf-8"?>
<?mso-contentType ?>
<FormTemplates xmlns="http://schemas.microsoft.com/sharepoint/v3/contenttype/forms">
  <Display>DocumentLibraryForm</Display>
  <Edit>DocumentLibraryForm</Edit>
  <New>DocumentLibraryForm</New>
</FormTemplates>
</file>

<file path=customXml/itemProps12.xml><?xml version="1.0" encoding="utf-8"?>
<ds:datastoreItem xmlns:ds="http://schemas.openxmlformats.org/officeDocument/2006/customXml" ds:itemID="{7FE11DB0-AA35-46C8-A123-7A1D96B9CC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1.xml><?xml version="1.0" encoding="utf-8"?>
<ds:datastoreItem xmlns:ds="http://schemas.openxmlformats.org/officeDocument/2006/customXml" ds:itemID="{FD22E25A-C349-455E-B08D-E0DA947DE9FF}">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customXml/itemProps33.xml><?xml version="1.0" encoding="utf-8"?>
<ds:datastoreItem xmlns:ds="http://schemas.openxmlformats.org/officeDocument/2006/customXml" ds:itemID="{26763189-1F8D-4864-A23E-C4E0B4C38596}">
  <ds:schemaRefs>
    <ds:schemaRef ds:uri="http://schemas.microsoft.com/sharepoint/v3/contenttype/forms"/>
  </ds:schemaRefs>
</ds:datastoreItem>
</file>

<file path=docMetadata/LabelInfo.xml><?xml version="1.0" encoding="utf-8"?>
<clbl:labelList xmlns:clbl="http://schemas.microsoft.com/office/2020/mipLabelMetadata"/>
</file>

<file path=docProps/app.xml><?xml version="1.0" encoding="utf-8"?>
<ap:Properties xmlns:vt="http://schemas.openxmlformats.org/officeDocument/2006/docPropsVTypes" xmlns:ap="http://schemas.openxmlformats.org/officeDocument/2006/extended-properties">
  <ap:Template>TM00000028</ap:Template>
  <ap:DocSecurity>0</ap:DocSecurity>
  <ap:ScaleCrop>false</ap:ScaleCrop>
  <ap:HeadingPairs>
    <vt:vector baseType="variant" size="4">
      <vt:variant>
        <vt:lpstr>Hojas de cálculo</vt:lpstr>
      </vt:variant>
      <vt:variant>
        <vt:i4>2</vt:i4>
      </vt:variant>
      <vt:variant>
        <vt:lpstr>Rangos con nombre</vt:lpstr>
      </vt:variant>
      <vt:variant>
        <vt:i4>18</vt:i4>
      </vt:variant>
    </vt:vector>
  </ap:HeadingPairs>
  <ap:TitlesOfParts>
    <vt:vector baseType="lpstr" size="20">
      <vt:lpstr>Factura comercial</vt:lpstr>
      <vt:lpstr>Clientes</vt:lpstr>
      <vt:lpstr>Clientes!Área_de_impresión</vt:lpstr>
      <vt:lpstr>'Factura comercial'!Área_de_impresión</vt:lpstr>
      <vt:lpstr>BúsquedaCliente</vt:lpstr>
      <vt:lpstr>Depósito</vt:lpstr>
      <vt:lpstr>Envío</vt:lpstr>
      <vt:lpstr>ImpuestosVentas</vt:lpstr>
      <vt:lpstr>NombreCompañía</vt:lpstr>
      <vt:lpstr>NombreFactura</vt:lpstr>
      <vt:lpstr>PorcentajeImpuestosVentas</vt:lpstr>
      <vt:lpstr>RegiónTítuloFila1..C6</vt:lpstr>
      <vt:lpstr>RegiónTítuloFila2..E5</vt:lpstr>
      <vt:lpstr>RegiónTítuloFila3..H5</vt:lpstr>
      <vt:lpstr>RegiónTítuloFila4..H20</vt:lpstr>
      <vt:lpstr>SubtotalFactura</vt:lpstr>
      <vt:lpstr>Título2</vt:lpstr>
      <vt:lpstr>TítuloColumna1</vt:lpstr>
      <vt:lpstr>Clientes!Títulos_a_imprimir</vt:lpstr>
      <vt:lpstr>'Factura comercial'!Títulos_a_imprimir</vt:lpstr>
    </vt:vector>
  </ap:TitlesOfParts>
  <ap:Manager/>
  <ap:Company/>
  <ap:LinksUpToDate>false</ap:LinksUpToDate>
  <ap:SharedDoc>false</ap:SharedDoc>
  <ap:HyperlinkBase/>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2022-11-15T06:53:55Z</dcterms:created>
  <dcterms:modified xsi:type="dcterms:W3CDTF">2022-12-11T14:40:27Z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