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2_ncr:500000_{65C80D7A-ED6F-49A6-A1EA-883DF3F497E9}" xr6:coauthVersionLast="32" xr6:coauthVersionMax="32" xr10:uidLastSave="{00000000-0000-0000-0000-000000000000}"/>
  <bookViews>
    <workbookView xWindow="0" yWindow="0" windowWidth="28620" windowHeight="12495" xr2:uid="{00000000-000D-0000-FFFF-FFFF00000000}"/>
  </bookViews>
  <sheets>
    <sheet name="Resumen" sheetId="1" r:id="rId1"/>
    <sheet name="Tarifa aérea" sheetId="8" r:id="rId2"/>
    <sheet name="Comidas" sheetId="3" r:id="rId3"/>
    <sheet name="Alojamiento" sheetId="4" r:id="rId4"/>
    <sheet name="Varios" sheetId="5" r:id="rId5"/>
  </sheets>
  <definedNames>
    <definedName name="AgregarAlojamiento">Alojamiento!$D$4</definedName>
    <definedName name="AgregarComidas">'Comidas'!$D$4</definedName>
    <definedName name="AgregarGasolina">Resumen!$D$8</definedName>
    <definedName name="AgregarTarifaAérea">'Tarifa aérea'!$D$4</definedName>
    <definedName name="CosteTotalViaje">Resumen!$B$6</definedName>
    <definedName name="Duración">Resumen!$D$4</definedName>
    <definedName name="_xlnm.Print_Titles" localSheetId="3">Alojamiento!$3:$3</definedName>
    <definedName name="_xlnm.Print_Titles" localSheetId="2">Comidas!$3:$3</definedName>
    <definedName name="_xlnm.Print_Titles" localSheetId="1">'Tarifa aérea'!$3:$3</definedName>
    <definedName name="_xlnm.Print_Titles" localSheetId="4">Varios!$3:$3</definedName>
    <definedName name="TotalAlojamiento">Alojamiento[[#Totals],[Importe]]</definedName>
    <definedName name="TotalComidas">Comidas[[#Totals],[Importe]]</definedName>
    <definedName name="TotalEntretenimiento">Varios[[#Totals],[Coste total]]</definedName>
    <definedName name="TotalGasolina">Combustible[[#Totals],[Importe]]</definedName>
    <definedName name="TotalTarifaAérea">Tarifa_aérea[[#Totals],[Importe]]</definedName>
    <definedName name="TotalViajeros">Resumen!$B$4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6" i="8"/>
  <c r="E5" i="5"/>
  <c r="E6" i="5"/>
  <c r="E4" i="5"/>
  <c r="C7" i="5"/>
  <c r="E7" i="5" s="1"/>
  <c r="C4" i="5"/>
  <c r="C9" i="4" l="1"/>
  <c r="C8" i="5" l="1"/>
  <c r="B6" i="1" s="1"/>
  <c r="D6" i="1" s="1"/>
  <c r="C12" i="1"/>
</calcChain>
</file>

<file path=xl/sharedStrings.xml><?xml version="1.0" encoding="utf-8"?>
<sst xmlns="http://schemas.openxmlformats.org/spreadsheetml/2006/main" count="59" uniqueCount="44">
  <si>
    <t>Número total de viajeros:</t>
  </si>
  <si>
    <t>Coste total del viaje:</t>
  </si>
  <si>
    <t>Gasolina</t>
  </si>
  <si>
    <t>Kilómetros totales estimados</t>
  </si>
  <si>
    <t>Promedio de kilómetros por litro</t>
  </si>
  <si>
    <t>Coste promedio por litro</t>
  </si>
  <si>
    <t>Total de vehículos</t>
  </si>
  <si>
    <t>Total</t>
  </si>
  <si>
    <t>Importe</t>
  </si>
  <si>
    <t>Duración del viaje (días):</t>
  </si>
  <si>
    <t>Coste por persona:</t>
  </si>
  <si>
    <t>¿Agregar al viaje?</t>
  </si>
  <si>
    <t>Sí</t>
  </si>
  <si>
    <t>Planificador de viajes</t>
  </si>
  <si>
    <t>Vacaciones de verano</t>
  </si>
  <si>
    <t>Sugerencias para cada hoja de cálculo</t>
  </si>
  <si>
    <t>1.</t>
  </si>
  <si>
    <t>2.</t>
  </si>
  <si>
    <t>3.</t>
  </si>
  <si>
    <t>Compara los costes de gasolina y las tarifas aéreas para determinar el mejor modo de transporte.</t>
  </si>
  <si>
    <r>
      <t xml:space="preserve">En la hoja de cálculo Entretenimiento/Varios, utilice una fórmula para calcular el coste total por persona. Por ejemplo, para calcular el importe de las entradas al concierto a 50 $ cada una, escriba </t>
    </r>
    <r>
      <rPr>
        <b/>
        <sz val="11"/>
        <color theme="3"/>
        <rFont val="Trebuchet MS"/>
        <family val="2"/>
        <scheme val="minor"/>
      </rPr>
      <t xml:space="preserve">=50*TotalViajeros </t>
    </r>
    <r>
      <rPr>
        <sz val="11"/>
        <color theme="3"/>
        <rFont val="Trebuchet MS"/>
        <family val="2"/>
        <scheme val="minor"/>
      </rPr>
      <t xml:space="preserve">en la columna </t>
    </r>
    <r>
      <rPr>
        <b/>
        <sz val="11"/>
        <color theme="3"/>
        <rFont val="Trebuchet MS"/>
        <family val="2"/>
        <scheme val="minor"/>
      </rPr>
      <t>Importe</t>
    </r>
    <r>
      <rPr>
        <sz val="11"/>
        <color theme="3"/>
        <rFont val="Trebuchet MS"/>
        <family val="2"/>
        <scheme val="minor"/>
      </rPr>
      <t xml:space="preserve">. (TotalViajeros es una celda con nombre que hace referencia al número total de viajeros en la celda B4 en esta hoja de cálculo). </t>
    </r>
  </si>
  <si>
    <t>Tarifa aérea</t>
  </si>
  <si>
    <t>Coste estimado por persona</t>
  </si>
  <si>
    <t>Alquiler de coche</t>
  </si>
  <si>
    <t>No</t>
  </si>
  <si>
    <t>Comidas</t>
  </si>
  <si>
    <t>Coste estimado por comida</t>
  </si>
  <si>
    <t>Comidas al día</t>
  </si>
  <si>
    <t>Alojamiento</t>
  </si>
  <si>
    <t>Coste promedio (por noche)</t>
  </si>
  <si>
    <t>Número total de noches</t>
  </si>
  <si>
    <t>Número total de habitaciones</t>
  </si>
  <si>
    <t>Servicio de estacionamiento (por día)</t>
  </si>
  <si>
    <t>Servicio de Internet (por día)</t>
  </si>
  <si>
    <t>Entretenimiento/Varios</t>
  </si>
  <si>
    <t>Concierto</t>
  </si>
  <si>
    <t>Alquiler de barco</t>
  </si>
  <si>
    <t>Alquiler de tabla de surf</t>
  </si>
  <si>
    <t>Imprevistos</t>
  </si>
  <si>
    <t>Importe total agregado al viaje</t>
  </si>
  <si>
    <t>Coste total</t>
  </si>
  <si>
    <t>¿Agregar al total?</t>
  </si>
  <si>
    <t>Coste</t>
  </si>
  <si>
    <r>
      <t xml:space="preserve">Planee el viaje más rentable especificando </t>
    </r>
    <r>
      <rPr>
        <b/>
        <sz val="11"/>
        <color theme="3"/>
        <rFont val="Trebuchet MS"/>
        <family val="2"/>
        <scheme val="minor"/>
      </rPr>
      <t xml:space="preserve">Sí </t>
    </r>
    <r>
      <rPr>
        <sz val="11"/>
        <color theme="3"/>
        <rFont val="Trebuchet MS"/>
        <family val="2"/>
        <scheme val="minor"/>
      </rPr>
      <t>o</t>
    </r>
    <r>
      <rPr>
        <b/>
        <sz val="11"/>
        <color theme="3"/>
        <rFont val="Trebuchet MS"/>
        <family val="2"/>
        <scheme val="minor"/>
      </rPr>
      <t xml:space="preserve"> No</t>
    </r>
    <r>
      <rPr>
        <sz val="11"/>
        <color theme="3"/>
        <rFont val="Trebuchet MS"/>
        <family val="2"/>
        <scheme val="minor"/>
      </rPr>
      <t xml:space="preserve"> en las columnas </t>
    </r>
    <r>
      <rPr>
        <b/>
        <sz val="11"/>
        <color theme="3"/>
        <rFont val="Trebuchet MS"/>
        <family val="2"/>
        <scheme val="minor"/>
      </rPr>
      <t xml:space="preserve">Agregar al viaje </t>
    </r>
    <r>
      <rPr>
        <sz val="11"/>
        <color theme="3"/>
        <rFont val="Trebuchet MS"/>
        <family val="2"/>
        <scheme val="minor"/>
      </rPr>
      <t xml:space="preserve">o </t>
    </r>
    <r>
      <rPr>
        <b/>
        <sz val="11"/>
        <color theme="3"/>
        <rFont val="Trebuchet MS"/>
        <family val="2"/>
        <scheme val="minor"/>
      </rPr>
      <t>Agregar al total</t>
    </r>
    <r>
      <rPr>
        <sz val="11"/>
        <color theme="3"/>
        <rFont val="Trebuchet MS"/>
        <family val="2"/>
        <scheme val="minor"/>
      </rPr>
      <t xml:space="preserve"> para agregar o eliminar el importe en el </t>
    </r>
    <r>
      <rPr>
        <b/>
        <sz val="11"/>
        <color theme="3"/>
        <rFont val="Trebuchet MS"/>
        <family val="2"/>
        <scheme val="minor"/>
      </rPr>
      <t>Coste total del viaje</t>
    </r>
    <r>
      <rPr>
        <sz val="11"/>
        <color theme="3"/>
        <rFont val="Trebuchet MS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</si>
</sst>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17" x14ac:knownFonts="1">
    <font>
      <sz val="11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4"/>
      <color theme="3"/>
      <name val="Trebuchet MS"/>
      <family val="2"/>
      <scheme val="minor"/>
    </font>
    <font>
      <b/>
      <sz val="22"/>
      <color theme="0"/>
      <name val="Trebuchet MS"/>
      <family val="2"/>
      <scheme val="major"/>
    </font>
    <font>
      <b/>
      <sz val="20"/>
      <color theme="0"/>
      <name val="Trebuchet MS"/>
      <family val="2"/>
      <scheme val="major"/>
    </font>
    <font>
      <sz val="12"/>
      <color theme="3"/>
      <name val="Trebuchet MS"/>
      <family val="2"/>
      <scheme val="major"/>
    </font>
    <font>
      <sz val="11"/>
      <color theme="3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20"/>
      <color theme="4" tint="-0.24997711111789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4"/>
      <color theme="4" tint="-0.499984740745262"/>
      <name val="Trebuchet MS"/>
      <family val="2"/>
      <scheme val="major"/>
    </font>
    <font>
      <sz val="18"/>
      <color theme="4" tint="-0.499984740745262"/>
      <name val="Trebuchet MS"/>
      <family val="2"/>
      <scheme val="minor"/>
    </font>
    <font>
      <sz val="11"/>
      <color theme="4" tint="-0.499984740745262"/>
      <name val="Trebuchet MS"/>
      <family val="2"/>
      <scheme val="minor"/>
    </font>
    <font>
      <sz val="20"/>
      <color theme="4" tint="-0.499984740745262"/>
      <name val="Trebuchet MS"/>
      <family val="2"/>
      <scheme val="minor"/>
    </font>
    <font>
      <sz val="11"/>
      <color theme="3"/>
      <name val="Trebuchet MS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4" tint="0.39991454817346722"/>
      </top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</borders>
  <cellStyleXfs count="7">
    <xf numFmtId="0" fontId="0" fillId="0" borderId="0">
      <alignment vertical="center"/>
    </xf>
    <xf numFmtId="0" fontId="4" fillId="2" borderId="0" applyNumberFormat="0" applyBorder="0" applyAlignment="0" applyProtection="0"/>
    <xf numFmtId="0" fontId="3" fillId="2" borderId="0" applyNumberFormat="0" applyAlignment="0" applyProtection="0"/>
    <xf numFmtId="0" fontId="5" fillId="0" borderId="0" applyNumberFormat="0" applyFill="0" applyAlignment="0" applyProtection="0"/>
    <xf numFmtId="0" fontId="12" fillId="0" borderId="2" applyNumberFormat="0" applyFill="0" applyAlignment="0" applyProtection="0"/>
    <xf numFmtId="0" fontId="13" fillId="0" borderId="0" applyNumberFormat="0" applyFill="0" applyBorder="0" applyProtection="0">
      <alignment horizontal="center" vertical="center"/>
    </xf>
    <xf numFmtId="0" fontId="10" fillId="0" borderId="3" applyNumberFormat="0" applyFill="0" applyAlignment="0" applyProtection="0"/>
  </cellStyleXfs>
  <cellXfs count="51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3" borderId="0" xfId="0" applyFill="1" applyAlignment="1">
      <alignment horizontal="right" vertical="top"/>
    </xf>
    <xf numFmtId="0" fontId="5" fillId="0" borderId="0" xfId="3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center" indent="1"/>
    </xf>
    <xf numFmtId="0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NumberFormat="1" applyAlignment="1"/>
    <xf numFmtId="0" fontId="5" fillId="0" borderId="0" xfId="3" applyAlignment="1"/>
    <xf numFmtId="0" fontId="11" fillId="0" borderId="0" xfId="0" applyFont="1" applyAlignment="1">
      <alignment vertical="center"/>
    </xf>
    <xf numFmtId="0" fontId="12" fillId="0" borderId="2" xfId="4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5" fillId="3" borderId="0" xfId="0" quotePrefix="1" applyNumberFormat="1" applyFont="1" applyFill="1" applyAlignment="1">
      <alignment horizontal="center" vertical="top"/>
    </xf>
    <xf numFmtId="0" fontId="5" fillId="0" borderId="0" xfId="3" applyAlignment="1">
      <alignment horizontal="left"/>
    </xf>
    <xf numFmtId="0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12" fillId="0" borderId="2" xfId="4" applyFill="1" applyAlignment="1">
      <alignment horizontal="center"/>
    </xf>
    <xf numFmtId="0" fontId="16" fillId="0" borderId="0" xfId="0" applyFont="1" applyBorder="1">
      <alignment vertical="center"/>
    </xf>
    <xf numFmtId="165" fontId="0" fillId="0" borderId="0" xfId="0" applyNumberFormat="1" applyFont="1" applyBorder="1">
      <alignment vertical="center"/>
    </xf>
    <xf numFmtId="165" fontId="16" fillId="0" borderId="0" xfId="0" applyNumberFormat="1" applyFont="1" applyBorder="1">
      <alignment vertical="center"/>
    </xf>
    <xf numFmtId="165" fontId="7" fillId="0" borderId="4" xfId="0" applyNumberFormat="1" applyFont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0" fillId="0" borderId="0" xfId="0" applyNumberFormat="1">
      <alignment vertical="center"/>
    </xf>
    <xf numFmtId="0" fontId="6" fillId="3" borderId="0" xfId="0" applyFont="1" applyFill="1" applyAlignment="1">
      <alignment vertical="top" wrapText="1"/>
    </xf>
    <xf numFmtId="0" fontId="11" fillId="0" borderId="0" xfId="0" applyFont="1" applyAlignment="1">
      <alignment horizontal="center" vertical="center"/>
    </xf>
    <xf numFmtId="0" fontId="0" fillId="3" borderId="0" xfId="0" applyFont="1" applyFill="1" applyAlignment="1">
      <alignment horizontal="left" vertical="top" wrapText="1"/>
    </xf>
    <xf numFmtId="49" fontId="15" fillId="3" borderId="0" xfId="0" quotePrefix="1" applyNumberFormat="1" applyFont="1" applyFill="1" applyAlignment="1">
      <alignment horizontal="center" vertical="top" wrapText="1"/>
    </xf>
    <xf numFmtId="49" fontId="9" fillId="3" borderId="0" xfId="0" quotePrefix="1" applyNumberFormat="1" applyFont="1" applyFill="1" applyAlignment="1">
      <alignment horizontal="center" vertical="top" wrapText="1"/>
    </xf>
    <xf numFmtId="0" fontId="15" fillId="3" borderId="0" xfId="0" applyFont="1" applyFill="1" applyAlignment="1">
      <alignment horizontal="left"/>
    </xf>
    <xf numFmtId="0" fontId="3" fillId="2" borderId="0" xfId="2" applyFill="1" applyAlignment="1">
      <alignment horizontal="right" vertical="top" indent="1"/>
    </xf>
    <xf numFmtId="0" fontId="4" fillId="4" borderId="0" xfId="1" applyFill="1" applyAlignment="1">
      <alignment horizontal="right" vertical="center" indent="1"/>
    </xf>
    <xf numFmtId="0" fontId="14" fillId="0" borderId="6" xfId="5" applyFont="1" applyBorder="1">
      <alignment horizontal="center" vertical="center"/>
    </xf>
    <xf numFmtId="0" fontId="14" fillId="0" borderId="0" xfId="5" applyFont="1" applyBorder="1">
      <alignment horizontal="center" vertical="center"/>
    </xf>
    <xf numFmtId="0" fontId="14" fillId="0" borderId="2" xfId="5" applyFont="1" applyBorder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</cellXfs>
  <cellStyles count="7">
    <cellStyle name="Encabezado 1" xfId="2" builtinId="16" customBuiltin="1"/>
    <cellStyle name="Encabezado 4" xfId="5" builtinId="19" customBuiltin="1"/>
    <cellStyle name="Normal" xfId="0" builtinId="0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6" builtinId="25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Trebuchet MS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Trebuchet MS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4" tint="-0.499984740745262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Trebuchet MS"/>
        <scheme val="minor"/>
      </font>
      <numFmt numFmtId="165" formatCode="#,##0.00\ &quot;€&quot;"/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Trebuchet MS"/>
        <family val="2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numFmt numFmtId="165" formatCode="#,##0.00\ &quot;€&quot;"/>
    </dxf>
    <dxf>
      <numFmt numFmtId="164" formatCode="&quot;$&quot;#,##0.0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165" formatCode="#,##0.00\ &quot;€&quot;"/>
    </dxf>
    <dxf>
      <numFmt numFmtId="164" formatCode="&quot;$&quot;#,##0.0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165" formatCode="#,##0.00\ &quot;€&quot;"/>
    </dxf>
    <dxf>
      <numFmt numFmtId="165" formatCode="#,##0.00\ &quot;€&quot;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3"/>
        <name val="Trebuchet MS"/>
        <scheme val="minor"/>
      </font>
    </dxf>
    <dxf>
      <numFmt numFmtId="165" formatCode="#,##0.00\ &quot;€&quot;"/>
    </dxf>
    <dxf>
      <numFmt numFmtId="164" formatCode="&quot;$&quot;#,##0.0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vertical="bottom" textRotation="0" indent="0" justifyLastLine="0" shrinkToFit="0" readingOrder="0"/>
    </dxf>
    <dxf>
      <border>
        <horizontal style="thin">
          <color theme="1" tint="0.34998626667073579"/>
        </horizontal>
      </border>
    </dxf>
    <dxf>
      <font>
        <b/>
        <i val="0"/>
        <color theme="4" tint="-0.499984740745262"/>
      </font>
    </dxf>
    <dxf>
      <font>
        <b/>
        <i val="0"/>
      </font>
      <border>
        <top style="medium">
          <color theme="4" tint="-0.499984740745262"/>
        </top>
        <bottom style="medium">
          <color theme="4" tint="-0.499984740745262"/>
        </bottom>
      </border>
    </dxf>
    <dxf>
      <font>
        <color theme="4" tint="-0.499984740745262"/>
      </font>
      <border>
        <bottom style="medium">
          <color theme="4" tint="-0.499984740745262"/>
        </bottom>
      </border>
    </dxf>
  </dxfs>
  <tableStyles count="1" defaultTableStyle="Planificador de viajes" defaultPivotStyle="PivotStyleLight16">
    <tableStyle name="Planificador de viajes" pivot="0" count="4" xr9:uid="{00000000-0011-0000-FFFF-FFFF00000000}">
      <tableStyleElement type="headerRow" dxfId="28"/>
      <tableStyleElement type="totalRow" dxfId="27"/>
      <tableStyleElement type="lastColumn" dxfId="26"/>
      <tableStyleElement type="firstRowStripe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106403</xdr:rowOff>
    </xdr:from>
    <xdr:to>
      <xdr:col>6</xdr:col>
      <xdr:colOff>912492</xdr:colOff>
      <xdr:row>0</xdr:row>
      <xdr:rowOff>440487</xdr:rowOff>
    </xdr:to>
    <xdr:pic>
      <xdr:nvPicPr>
        <xdr:cNvPr id="4" name="Avión" descr="Avió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315953"/>
          <a:ext cx="1188717" cy="334084"/>
        </a:xfrm>
        <a:prstGeom prst="rect">
          <a:avLst/>
        </a:prstGeom>
      </xdr:spPr>
    </xdr:pic>
    <xdr:clientData/>
  </xdr:twoCellAnchor>
  <xdr:twoCellAnchor editAs="oneCell">
    <xdr:from>
      <xdr:col>1</xdr:col>
      <xdr:colOff>67560</xdr:colOff>
      <xdr:row>0</xdr:row>
      <xdr:rowOff>73796</xdr:rowOff>
    </xdr:from>
    <xdr:to>
      <xdr:col>3</xdr:col>
      <xdr:colOff>1550697</xdr:colOff>
      <xdr:row>1</xdr:row>
      <xdr:rowOff>985632</xdr:rowOff>
    </xdr:to>
    <xdr:pic>
      <xdr:nvPicPr>
        <xdr:cNvPr id="5" name="Ilustración principal" descr="Barco en un río y un automóvil en una carretera cercana al rí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85" y="73796"/>
          <a:ext cx="5274087" cy="1483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67560</xdr:colOff>
      <xdr:row>0</xdr:row>
      <xdr:rowOff>73796</xdr:rowOff>
    </xdr:from>
    <xdr:to>
      <xdr:col>3</xdr:col>
      <xdr:colOff>1550697</xdr:colOff>
      <xdr:row>1</xdr:row>
      <xdr:rowOff>985632</xdr:rowOff>
    </xdr:to>
    <xdr:pic>
      <xdr:nvPicPr>
        <xdr:cNvPr id="3" name="Ilustración principal" descr="Barco en un río y un automóvil en una carretera cercana al río">
          <a:extLst>
            <a:ext uri="{FF2B5EF4-FFF2-40B4-BE49-F238E27FC236}">
              <a16:creationId xmlns:a16="http://schemas.microsoft.com/office/drawing/2014/main" id="{62763637-F108-4CCC-B106-4775C88DD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85" y="73796"/>
          <a:ext cx="5274087" cy="1483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67560</xdr:colOff>
      <xdr:row>0</xdr:row>
      <xdr:rowOff>73796</xdr:rowOff>
    </xdr:from>
    <xdr:to>
      <xdr:col>3</xdr:col>
      <xdr:colOff>1550697</xdr:colOff>
      <xdr:row>1</xdr:row>
      <xdr:rowOff>985632</xdr:rowOff>
    </xdr:to>
    <xdr:pic>
      <xdr:nvPicPr>
        <xdr:cNvPr id="3" name="Ilustración principal" descr="Barco en un río y un automóvil en una carretera cercana al río">
          <a:extLst>
            <a:ext uri="{FF2B5EF4-FFF2-40B4-BE49-F238E27FC236}">
              <a16:creationId xmlns:a16="http://schemas.microsoft.com/office/drawing/2014/main" id="{C327B8BB-48CA-46CC-895D-149F50CFE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85" y="73796"/>
          <a:ext cx="5274087" cy="1483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67560</xdr:colOff>
      <xdr:row>0</xdr:row>
      <xdr:rowOff>73796</xdr:rowOff>
    </xdr:from>
    <xdr:to>
      <xdr:col>3</xdr:col>
      <xdr:colOff>1550697</xdr:colOff>
      <xdr:row>1</xdr:row>
      <xdr:rowOff>985632</xdr:rowOff>
    </xdr:to>
    <xdr:pic>
      <xdr:nvPicPr>
        <xdr:cNvPr id="3" name="Ilustración principal" descr="Barco en un río y un automóvil en una carretera cercana al río">
          <a:extLst>
            <a:ext uri="{FF2B5EF4-FFF2-40B4-BE49-F238E27FC236}">
              <a16:creationId xmlns:a16="http://schemas.microsoft.com/office/drawing/2014/main" id="{F50C67A8-DB0C-4E4F-85B1-BF352C02A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85" y="73796"/>
          <a:ext cx="5274087" cy="1483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58035</xdr:colOff>
      <xdr:row>0</xdr:row>
      <xdr:rowOff>73796</xdr:rowOff>
    </xdr:from>
    <xdr:to>
      <xdr:col>3</xdr:col>
      <xdr:colOff>1541172</xdr:colOff>
      <xdr:row>1</xdr:row>
      <xdr:rowOff>985632</xdr:rowOff>
    </xdr:to>
    <xdr:pic>
      <xdr:nvPicPr>
        <xdr:cNvPr id="3" name="Ilustración principal" descr="Barco en un río y un automóvil en una carretera cercana al río">
          <a:extLst>
            <a:ext uri="{FF2B5EF4-FFF2-40B4-BE49-F238E27FC236}">
              <a16:creationId xmlns:a16="http://schemas.microsoft.com/office/drawing/2014/main" id="{4137B8EF-4116-4386-BB1A-AE8641449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060" y="73796"/>
          <a:ext cx="5274087" cy="14833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ombustible" displayName="Combustible" ref="B7:C12" totalsRowCount="1" headerRowDxfId="24">
  <autoFilter ref="B7:C11" xr:uid="{00000000-0009-0000-0100-000002000000}">
    <filterColumn colId="0" hiddenButton="1"/>
    <filterColumn colId="1" hiddenButton="1"/>
  </autoFilter>
  <tableColumns count="2">
    <tableColumn id="1" xr3:uid="{00000000-0010-0000-0000-000001000000}" name="Gasolina" totalsRowLabel="Total" dataDxfId="23" totalsRowDxfId="22"/>
    <tableColumn id="2" xr3:uid="{00000000-0010-0000-0000-000002000000}" name="Importe" totalsRowFunction="custom" dataDxfId="21" totalsRowDxfId="20">
      <totalsRowFormula>((C8/C9)*C10)*C11</totalsRowFormula>
    </tableColumn>
  </tableColumns>
  <tableStyleInfo name="Planificador de viajes" showFirstColumn="0" showLastColumn="0" showRowStripes="0" showColumnStripes="0"/>
  <extLst>
    <ext xmlns:x14="http://schemas.microsoft.com/office/spreadsheetml/2009/9/main" uri="{504A1905-F514-4f6f-8877-14C23A59335A}">
      <x14:table altTextSummary="Escriba en esta tabla los importes y las descripciones de los costes de combustible e indique Sí o No debajo de Agregar al viaj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1000000}" name="Tarifa_aérea" displayName="Tarifa_aérea" ref="B3:C6" totalsRowCount="1" headerRowDxfId="19">
  <autoFilter ref="B3:C5" xr:uid="{00000000-0009-0000-0100-00001D000000}">
    <filterColumn colId="0" hiddenButton="1"/>
    <filterColumn colId="1" hiddenButton="1"/>
  </autoFilter>
  <tableColumns count="2">
    <tableColumn id="1" xr3:uid="{00000000-0010-0000-0100-000001000000}" name="Tarifa aérea" totalsRowLabel="Total" dataDxfId="18" totalsRowDxfId="17"/>
    <tableColumn id="2" xr3:uid="{00000000-0010-0000-0100-000002000000}" name="Importe" totalsRowFunction="custom" dataDxfId="16" totalsRowDxfId="15">
      <totalsRowFormula>(C4*[0]!TotalViajeros)+C5</totalsRowFormula>
    </tableColumn>
  </tableColumns>
  <tableStyleInfo name="Planificador de viajes" showFirstColumn="0" showLastColumn="0" showRowStripes="0" showColumnStripes="0"/>
  <extLst>
    <ext xmlns:x14="http://schemas.microsoft.com/office/spreadsheetml/2009/9/main" uri="{504A1905-F514-4f6f-8877-14C23A59335A}">
      <x14:table altTextSummary="Escriba en esta tabla los importes y las descripciones de los costes de las tarifas aéreas e indique Sí o No debajo de Agregar al viaj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Comidas" displayName="Comidas" ref="B3:C6" totalsRowCount="1">
  <autoFilter ref="B3:C5" xr:uid="{00000000-0009-0000-0100-00000D000000}">
    <filterColumn colId="0" hiddenButton="1"/>
    <filterColumn colId="1" hiddenButton="1"/>
  </autoFilter>
  <tableColumns count="2">
    <tableColumn id="1" xr3:uid="{00000000-0010-0000-0200-000001000000}" name="Comidas" totalsRowLabel="Total" dataDxfId="14" totalsRowDxfId="13"/>
    <tableColumn id="2" xr3:uid="{00000000-0010-0000-0200-000002000000}" name="Importe" totalsRowFunction="custom" dataDxfId="12" totalsRowDxfId="11">
      <totalsRowFormula>((C4*TotalViajeros)*C5)*Duración</totalsRowFormula>
    </tableColumn>
  </tableColumns>
  <tableStyleInfo name="Planificador de viajes" showFirstColumn="0" showLastColumn="0" showRowStripes="1" showColumnStripes="0"/>
  <extLst>
    <ext xmlns:x14="http://schemas.microsoft.com/office/spreadsheetml/2009/9/main" uri="{504A1905-F514-4f6f-8877-14C23A59335A}">
      <x14:table altTextSummary="Escriba en esta tabla los importes y las descripciones de los costes de comidas e indique Sí o No debajo de Agregar al viaj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Alojamiento" displayName="Alojamiento" ref="B3:C9" totalsRowCount="1">
  <tableColumns count="2">
    <tableColumn id="1" xr3:uid="{00000000-0010-0000-0300-000001000000}" name="Alojamiento" totalsRowLabel="Total" dataDxfId="10" totalsRowDxfId="9"/>
    <tableColumn id="2" xr3:uid="{00000000-0010-0000-0300-000002000000}" name="Importe" totalsRowFunction="custom" dataDxfId="8" totalsRowDxfId="7">
      <totalsRowFormula>((C4+C7+C8)*C5)*C6</totalsRowFormula>
    </tableColumn>
  </tableColumns>
  <tableStyleInfo name="Planificador de viajes" showFirstColumn="0" showLastColumn="0" showRowStripes="0" showColumnStripes="0"/>
  <extLst>
    <ext xmlns:x14="http://schemas.microsoft.com/office/spreadsheetml/2009/9/main" uri="{504A1905-F514-4f6f-8877-14C23A59335A}">
      <x14:table altTextSummary="Escriba en esta tabla los importes y las descripciones de los costes de alojamiento e indique Sí o No debajo de Agregar al viaj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4000000}" name="Varios" displayName="Varios" ref="B3:E8" totalsRowCount="1">
  <tableColumns count="4">
    <tableColumn id="1" xr3:uid="{00000000-0010-0000-0400-000001000000}" name="Entretenimiento/Varios" totalsRowLabel="Importe total agregado al viaje" dataDxfId="6" totalsRowDxfId="5"/>
    <tableColumn id="2" xr3:uid="{00000000-0010-0000-0400-000002000000}" name="Coste total" totalsRowFunction="custom" dataDxfId="4" totalsRowDxfId="3">
      <totalsRowFormula>SUBTOTAL(109,Varios[Coste])</totalsRowFormula>
    </tableColumn>
    <tableColumn id="4" xr3:uid="{00000000-0010-0000-0400-000004000000}" name="¿Agregar al total?" dataDxfId="2" totalsRowDxfId="1"/>
    <tableColumn id="5" xr3:uid="{00000000-0010-0000-0400-000005000000}" name="Coste" totalsRowDxfId="0">
      <calculatedColumnFormula>IF(Varios[[#This Row],[¿Agregar al total?]]="Sí",Varios[[#This Row],[Coste total]],0)</calculatedColumnFormula>
    </tableColumn>
  </tableColumns>
  <tableStyleInfo name="Planificador de viajes" showFirstColumn="0" showLastColumn="1" showRowStripes="0" showColumnStripes="0"/>
  <extLst>
    <ext xmlns:x14="http://schemas.microsoft.com/office/spreadsheetml/2009/9/main" uri="{504A1905-F514-4f6f-8877-14C23A59335A}">
      <x14:table altTextSummary="Escriba en esta tabla los importes y las descripciones de los gastos varios e indique Sí o No debajo de Agregar al total"/>
    </ext>
  </extLst>
</table>
</file>

<file path=xl/theme/theme1.xml><?xml version="1.0" encoding="utf-8"?>
<a:theme xmlns:a="http://schemas.openxmlformats.org/drawingml/2006/main" name="Basis">
  <a:themeElements>
    <a:clrScheme name="Trip Planner">
      <a:dk1>
        <a:sysClr val="windowText" lastClr="000000"/>
      </a:dk1>
      <a:lt1>
        <a:sysClr val="window" lastClr="FFFFFF"/>
      </a:lt1>
      <a:dk2>
        <a:srgbClr val="505050"/>
      </a:dk2>
      <a:lt2>
        <a:srgbClr val="F0F0F0"/>
      </a:lt2>
      <a:accent1>
        <a:srgbClr val="6FC8F5"/>
      </a:accent1>
      <a:accent2>
        <a:srgbClr val="FF834B"/>
      </a:accent2>
      <a:accent3>
        <a:srgbClr val="7F97B3"/>
      </a:accent3>
      <a:accent4>
        <a:srgbClr val="B16B8E"/>
      </a:accent4>
      <a:accent5>
        <a:srgbClr val="87CB3D"/>
      </a:accent5>
      <a:accent6>
        <a:srgbClr val="F23A00"/>
      </a:accent6>
      <a:hlink>
        <a:srgbClr val="10A5ED"/>
      </a:hlink>
      <a:folHlink>
        <a:srgbClr val="B16B8E"/>
      </a:folHlink>
    </a:clrScheme>
    <a:fontScheme name="Trip Planner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Basis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I13"/>
  <sheetViews>
    <sheetView showGridLines="0" tabSelected="1" zoomScaleNormal="100" workbookViewId="0"/>
  </sheetViews>
  <sheetFormatPr baseColWidth="10" defaultColWidth="9" defaultRowHeight="30" customHeight="1" x14ac:dyDescent="0.3"/>
  <cols>
    <col min="1" max="1" width="2.625" customWidth="1"/>
    <col min="2" max="2" width="34.125" style="6" customWidth="1"/>
    <col min="3" max="3" width="15.625" style="1" customWidth="1"/>
    <col min="4" max="4" width="28.625" customWidth="1"/>
    <col min="5" max="5" width="2.5" customWidth="1"/>
    <col min="6" max="6" width="4.875" style="15" customWidth="1"/>
    <col min="7" max="7" width="57.125" customWidth="1"/>
  </cols>
  <sheetData>
    <row r="1" spans="1:9" ht="45" customHeight="1" x14ac:dyDescent="0.3">
      <c r="B1" s="36"/>
      <c r="C1" s="36"/>
      <c r="D1" s="36"/>
      <c r="E1" s="21"/>
      <c r="F1" s="42" t="s">
        <v>13</v>
      </c>
      <c r="G1" s="42"/>
      <c r="I1" s="1"/>
    </row>
    <row r="2" spans="1:9" ht="80.099999999999994" customHeight="1" x14ac:dyDescent="0.3">
      <c r="A2" s="19"/>
      <c r="B2" s="36"/>
      <c r="C2" s="36"/>
      <c r="D2" s="36"/>
      <c r="E2" s="21"/>
      <c r="F2" s="41" t="s">
        <v>14</v>
      </c>
      <c r="G2" s="41"/>
    </row>
    <row r="3" spans="1:9" s="16" customFormat="1" ht="38.25" customHeight="1" thickBot="1" x14ac:dyDescent="0.5">
      <c r="B3" s="4" t="s">
        <v>0</v>
      </c>
      <c r="C3" s="17"/>
      <c r="D3" s="18" t="s">
        <v>9</v>
      </c>
      <c r="F3" s="40" t="s">
        <v>15</v>
      </c>
      <c r="G3" s="40"/>
    </row>
    <row r="4" spans="1:9" ht="39.950000000000003" customHeight="1" thickBot="1" x14ac:dyDescent="0.35">
      <c r="B4" s="12">
        <v>6</v>
      </c>
      <c r="C4" s="2"/>
      <c r="D4" s="12">
        <v>7</v>
      </c>
      <c r="F4" s="22" t="s">
        <v>16</v>
      </c>
      <c r="G4" s="25" t="s">
        <v>19</v>
      </c>
    </row>
    <row r="5" spans="1:9" ht="45.75" customHeight="1" thickBot="1" x14ac:dyDescent="0.4">
      <c r="B5" s="23" t="s">
        <v>1</v>
      </c>
      <c r="C5" s="24"/>
      <c r="D5" s="18" t="s">
        <v>10</v>
      </c>
      <c r="F5" s="38" t="s">
        <v>17</v>
      </c>
      <c r="G5" s="37" t="s">
        <v>43</v>
      </c>
    </row>
    <row r="6" spans="1:9" ht="35.1" customHeight="1" thickBot="1" x14ac:dyDescent="0.35">
      <c r="B6" s="33">
        <f>IF(AgregarGasolina="Sí",TotalGasolina,0)+IF(AgregarAlojamiento="Sí",TotalTarifaAérea,0)+IF(AgregarComidas="Sí",TotalComidas,0)+IF(AgregarAlojamiento="Sí",TotalAlojamiento,0)+TotalEntretenimiento</f>
        <v>6180.7428571428572</v>
      </c>
      <c r="C6" s="2"/>
      <c r="D6" s="32">
        <f>CosteTotalViaje/TotalViajeros</f>
        <v>1030.1238095238095</v>
      </c>
      <c r="F6" s="38"/>
      <c r="G6" s="37"/>
    </row>
    <row r="7" spans="1:9" s="16" customFormat="1" ht="39.950000000000003" customHeight="1" thickBot="1" x14ac:dyDescent="0.35">
      <c r="B7" s="26" t="s">
        <v>2</v>
      </c>
      <c r="C7" s="27" t="s">
        <v>8</v>
      </c>
      <c r="D7" s="28" t="s">
        <v>11</v>
      </c>
      <c r="F7" s="38" t="s">
        <v>18</v>
      </c>
      <c r="G7" s="37" t="s">
        <v>20</v>
      </c>
    </row>
    <row r="8" spans="1:9" ht="30" customHeight="1" x14ac:dyDescent="0.3">
      <c r="B8" s="6" t="s">
        <v>3</v>
      </c>
      <c r="C8" s="2">
        <v>690</v>
      </c>
      <c r="D8" s="43" t="s">
        <v>12</v>
      </c>
      <c r="F8" s="38"/>
      <c r="G8" s="37"/>
    </row>
    <row r="9" spans="1:9" ht="30" customHeight="1" x14ac:dyDescent="0.3">
      <c r="B9" s="6" t="s">
        <v>4</v>
      </c>
      <c r="C9" s="2">
        <v>21</v>
      </c>
      <c r="D9" s="44"/>
      <c r="F9" s="38"/>
      <c r="G9" s="37"/>
    </row>
    <row r="10" spans="1:9" ht="30" customHeight="1" x14ac:dyDescent="0.3">
      <c r="B10" s="6" t="s">
        <v>5</v>
      </c>
      <c r="C10" s="34">
        <v>4.12</v>
      </c>
      <c r="D10" s="44"/>
      <c r="F10" s="38"/>
      <c r="G10" s="37"/>
    </row>
    <row r="11" spans="1:9" ht="30" customHeight="1" thickBot="1" x14ac:dyDescent="0.35">
      <c r="B11" s="6" t="s">
        <v>6</v>
      </c>
      <c r="C11" s="2">
        <v>2</v>
      </c>
      <c r="D11" s="45"/>
      <c r="F11" s="39"/>
      <c r="G11" s="35"/>
    </row>
    <row r="12" spans="1:9" ht="30" customHeight="1" thickBot="1" x14ac:dyDescent="0.35">
      <c r="B12" s="6" t="s">
        <v>7</v>
      </c>
      <c r="C12" s="34">
        <f>((C8/C9)*C10)*C11</f>
        <v>270.74285714285713</v>
      </c>
      <c r="D12" s="13"/>
      <c r="F12" s="39"/>
      <c r="G12" s="35"/>
    </row>
    <row r="13" spans="1:9" ht="22.5" customHeight="1" x14ac:dyDescent="0.3">
      <c r="C13" s="10"/>
      <c r="D13" s="10"/>
      <c r="F13" s="3"/>
      <c r="G13" s="8"/>
    </row>
  </sheetData>
  <mergeCells count="11">
    <mergeCell ref="G11:G12"/>
    <mergeCell ref="B1:D2"/>
    <mergeCell ref="G5:G6"/>
    <mergeCell ref="G7:G10"/>
    <mergeCell ref="F7:F10"/>
    <mergeCell ref="F5:F6"/>
    <mergeCell ref="F11:F12"/>
    <mergeCell ref="F3:G3"/>
    <mergeCell ref="F2:G2"/>
    <mergeCell ref="F1:G1"/>
    <mergeCell ref="D8:D11"/>
  </mergeCells>
  <dataValidations xWindow="44" yWindow="319" count="17">
    <dataValidation allowBlank="1" showInputMessage="1" showErrorMessage="1" prompt="El título de esta hoja de cálculo se encuentra en esta celda y el subtítulo está en la celda inferior" sqref="F1" xr:uid="{00000000-0002-0000-0000-000000000000}"/>
    <dataValidation allowBlank="1" showInputMessage="1" showErrorMessage="1" prompt="El subtítulo de esta hoja de cálculo se encuentra en esta celda y las sugerencias están en la celda inferior" sqref="F2" xr:uid="{00000000-0002-0000-0000-000001000000}"/>
    <dataValidation allowBlank="1" showInputMessage="1" showErrorMessage="1" prompt="Escriba el número total de viajeros en la celda inferior" sqref="B3" xr:uid="{00000000-0002-0000-0000-000002000000}"/>
    <dataValidation allowBlank="1" showInputMessage="1" showErrorMessage="1" prompt="Escriba el número total de viajeros en esta celda" sqref="B4" xr:uid="{00000000-0002-0000-0000-000003000000}"/>
    <dataValidation allowBlank="1" showInputMessage="1" showErrorMessage="1" prompt="Escriba la duración del viaje en días en la celda inferior" sqref="D3" xr:uid="{00000000-0002-0000-0000-000004000000}"/>
    <dataValidation allowBlank="1" showInputMessage="1" showErrorMessage="1" prompt="Escriba la duración del viaje en días en esta celda" sqref="D4" xr:uid="{00000000-0002-0000-0000-000005000000}"/>
    <dataValidation allowBlank="1" showInputMessage="1" showErrorMessage="1" prompt="El coste total del viaje se calcula automáticamente en esta celda" sqref="B6" xr:uid="{00000000-0002-0000-0000-000006000000}"/>
    <dataValidation allowBlank="1" showInputMessage="1" showErrorMessage="1" prompt="El coste por persona se calcula automáticamente en esta celda. Escriba la información en la tabla que comienza en la celda B7" sqref="D6" xr:uid="{00000000-0002-0000-0000-000007000000}"/>
    <dataValidation allowBlank="1" showInputMessage="1" showErrorMessage="1" prompt="Escriba las descripciones de los costes de combustible en esta columna, debajo de este encabezado" sqref="B7" xr:uid="{00000000-0002-0000-0000-000008000000}"/>
    <dataValidation allowBlank="1" showInputMessage="1" showErrorMessage="1" prompt="Escriba el importe en esta columna, debajo de este encabezado" sqref="C7" xr:uid="{00000000-0002-0000-0000-000009000000}"/>
    <dataValidation allowBlank="1" showInputMessage="1" showErrorMessage="1" prompt="Escriba Sí o No en esta columna, debajo de este encabezado, para incluir o excluir los costes de combustible en el coste total del viaje" sqref="D7" xr:uid="{00000000-0002-0000-0000-00000A000000}"/>
    <dataValidation allowBlank="1" showInputMessage="1" showErrorMessage="1" prompt="Las sugerencias están en las celdas G4 a G7, a continuación" sqref="F3:G3" xr:uid="{00000000-0002-0000-0000-00000B000000}"/>
    <dataValidation allowBlank="1" showInputMessage="1" showErrorMessage="1" prompt="Cree un planificador de viajes con este libro. Escriba los gastos de combustible en esta hoja de cálculo y los gastos de alojamiento y otros gastos de viaje en otras hojas de cálculo. Las sugerencias comienzan en la celda G4" sqref="A1" xr:uid="{00000000-0002-0000-0000-00000C000000}"/>
    <dataValidation allowBlank="1" showInputMessage="1" showErrorMessage="1" prompt="La imagen se encuentra en esta celda. El título de esta hoja de cálculo se encuentra en la celda G2. Escriba el total de viajeros y la duración del viaje en días en las celdas B6 y D6, a continuación" sqref="E1:E2" xr:uid="{00000000-0002-0000-0000-00000D000000}"/>
    <dataValidation allowBlank="1" showInputMessage="1" showErrorMessage="1" prompt="El coste total del viaje se calcula automáticamente en la celda inferior" sqref="B5" xr:uid="{00000000-0002-0000-0000-00000E000000}"/>
    <dataValidation allowBlank="1" showInputMessage="1" showErrorMessage="1" prompt="El coste por persona se calcula automáticamente en la celda inferior" sqref="D5" xr:uid="{00000000-0002-0000-0000-00000F000000}"/>
    <dataValidation allowBlank="1" showInputMessage="1" showErrorMessage="1" prompt="La imagen se encuentra en esta celda. El título de esta hoja de cálculo se encuentra en la celda F1. Escriba el total de viajeros y la duración del viaje en días en las celdas B4 y D4" sqref="B1:D2" xr:uid="{00000000-0002-0000-0000-000010000000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 of &amp;N</oddFooter>
  </headerFooter>
  <ignoredErrors>
    <ignoredError sqref="F4 F5 F7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E7"/>
  <sheetViews>
    <sheetView showGridLines="0" zoomScaleNormal="100" workbookViewId="0"/>
  </sheetViews>
  <sheetFormatPr baseColWidth="10" defaultColWidth="9" defaultRowHeight="30" customHeight="1" x14ac:dyDescent="0.3"/>
  <cols>
    <col min="1" max="1" width="2.625" customWidth="1"/>
    <col min="2" max="2" width="34.125" style="6" customWidth="1"/>
    <col min="3" max="3" width="15.625" style="34" customWidth="1"/>
    <col min="4" max="4" width="28.625" customWidth="1"/>
    <col min="5" max="5" width="2.625" customWidth="1"/>
  </cols>
  <sheetData>
    <row r="1" spans="1:5" ht="45" customHeight="1" x14ac:dyDescent="0.3">
      <c r="B1" s="36"/>
      <c r="C1" s="36"/>
      <c r="D1" s="36"/>
      <c r="E1" s="19"/>
    </row>
    <row r="2" spans="1:5" ht="80.099999999999994" customHeight="1" x14ac:dyDescent="0.3">
      <c r="A2" s="19"/>
      <c r="B2" s="36"/>
      <c r="C2" s="36"/>
      <c r="D2" s="36"/>
      <c r="E2" s="19"/>
    </row>
    <row r="3" spans="1:5" ht="39.950000000000003" customHeight="1" thickBot="1" x14ac:dyDescent="0.35">
      <c r="B3" s="7" t="s">
        <v>21</v>
      </c>
      <c r="C3" s="50" t="s">
        <v>8</v>
      </c>
      <c r="D3" s="20" t="s">
        <v>11</v>
      </c>
    </row>
    <row r="4" spans="1:5" ht="30" customHeight="1" x14ac:dyDescent="0.3">
      <c r="B4" s="6" t="s">
        <v>22</v>
      </c>
      <c r="C4" s="34">
        <v>220</v>
      </c>
      <c r="D4" s="46" t="s">
        <v>24</v>
      </c>
    </row>
    <row r="5" spans="1:5" ht="30" customHeight="1" thickBot="1" x14ac:dyDescent="0.35">
      <c r="B5" s="6" t="s">
        <v>23</v>
      </c>
      <c r="C5" s="34">
        <v>480</v>
      </c>
      <c r="D5" s="47"/>
    </row>
    <row r="6" spans="1:5" ht="30" customHeight="1" thickBot="1" x14ac:dyDescent="0.35">
      <c r="B6" s="6" t="s">
        <v>7</v>
      </c>
      <c r="C6" s="34">
        <f>(C4*[0]!TotalViajeros)+C5</f>
        <v>1800</v>
      </c>
      <c r="D6" s="13"/>
    </row>
    <row r="7" spans="1:5" ht="22.5" customHeight="1" x14ac:dyDescent="0.3">
      <c r="C7" s="10"/>
      <c r="D7" s="10"/>
    </row>
  </sheetData>
  <mergeCells count="2">
    <mergeCell ref="D4:D5"/>
    <mergeCell ref="B1:D2"/>
  </mergeCells>
  <dataValidations xWindow="42" yWindow="318" count="5">
    <dataValidation allowBlank="1" showInputMessage="1" showErrorMessage="1" prompt="Escriba las descripciones de las tarifas aéreas en esta columna, debajo de este encabezado" sqref="B3" xr:uid="{00000000-0002-0000-0100-000000000000}"/>
    <dataValidation allowBlank="1" showInputMessage="1" showErrorMessage="1" prompt="Escriba el importe en esta columna, debajo de este encabezado" sqref="C3" xr:uid="{00000000-0002-0000-0100-000001000000}"/>
    <dataValidation allowBlank="1" showInputMessage="1" showErrorMessage="1" prompt="Escriba Sí o No en esta columna, debajo de este encabezado, para incluir o excluir costes en el coste total del viaje" sqref="D3" xr:uid="{00000000-0002-0000-0100-000002000000}"/>
    <dataValidation allowBlank="1" showInputMessage="1" showErrorMessage="1" prompt="Cree un plan de tarifas aéreas en esta hoja de cálculo. Escriba la información en la tabla Tarifa aérea que comienza en la celda B3" sqref="A1" xr:uid="{00000000-0002-0000-0100-000003000000}"/>
    <dataValidation allowBlank="1" showInputMessage="1" showErrorMessage="1" prompt="La imagen se encuentra en esta celda. Escriba la información en la siguiente tabla" sqref="B1" xr:uid="{00000000-0002-0000-0100-000004000000}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6"/>
  <sheetViews>
    <sheetView showGridLines="0" zoomScaleNormal="100" workbookViewId="0"/>
  </sheetViews>
  <sheetFormatPr baseColWidth="10" defaultColWidth="9" defaultRowHeight="30" customHeight="1" x14ac:dyDescent="0.3"/>
  <cols>
    <col min="1" max="1" width="2.625" customWidth="1"/>
    <col min="2" max="2" width="34.125" style="6" customWidth="1"/>
    <col min="3" max="3" width="15.625" style="34" customWidth="1"/>
    <col min="4" max="4" width="28.625" customWidth="1"/>
    <col min="5" max="5" width="2.625" customWidth="1"/>
  </cols>
  <sheetData>
    <row r="1" spans="1:6" ht="45" customHeight="1" x14ac:dyDescent="0.3">
      <c r="B1" s="36"/>
      <c r="C1" s="36"/>
      <c r="D1" s="36"/>
      <c r="F1" s="1"/>
    </row>
    <row r="2" spans="1:6" ht="80.099999999999994" customHeight="1" x14ac:dyDescent="0.3">
      <c r="A2" s="19"/>
      <c r="B2" s="36"/>
      <c r="C2" s="36"/>
      <c r="D2" s="36"/>
    </row>
    <row r="3" spans="1:6" ht="39.950000000000003" customHeight="1" thickBot="1" x14ac:dyDescent="0.35">
      <c r="B3" s="7" t="s">
        <v>25</v>
      </c>
      <c r="C3" s="50" t="s">
        <v>8</v>
      </c>
      <c r="D3" s="20" t="s">
        <v>11</v>
      </c>
    </row>
    <row r="4" spans="1:6" ht="30" customHeight="1" x14ac:dyDescent="0.3">
      <c r="B4" s="6" t="s">
        <v>26</v>
      </c>
      <c r="C4" s="34">
        <v>10</v>
      </c>
      <c r="D4" s="48" t="s">
        <v>12</v>
      </c>
    </row>
    <row r="5" spans="1:6" ht="30" customHeight="1" thickBot="1" x14ac:dyDescent="0.35">
      <c r="B5" s="6" t="s">
        <v>27</v>
      </c>
      <c r="C5" s="2">
        <v>3</v>
      </c>
      <c r="D5" s="49"/>
    </row>
    <row r="6" spans="1:6" ht="30" customHeight="1" thickBot="1" x14ac:dyDescent="0.35">
      <c r="B6" s="6" t="s">
        <v>7</v>
      </c>
      <c r="C6" s="34">
        <f>((C4*TotalViajeros)*C5)*Duración</f>
        <v>1260</v>
      </c>
      <c r="D6" s="13"/>
    </row>
  </sheetData>
  <mergeCells count="2">
    <mergeCell ref="D4:D5"/>
    <mergeCell ref="B1:D2"/>
  </mergeCells>
  <dataValidations count="5">
    <dataValidation allowBlank="1" showInputMessage="1" showErrorMessage="1" prompt="Cree un plan de costes de comidas en esta hoja de cálculo. Escriba la información en la tabla Comidas que comienza en la celda B3" sqref="A1" xr:uid="{00000000-0002-0000-0200-000000000000}"/>
    <dataValidation allowBlank="1" showInputMessage="1" showErrorMessage="1" prompt="Escriba la descripción de los costes de comidas en esta columna, debajo de este encabezado" sqref="B3" xr:uid="{00000000-0002-0000-0200-000001000000}"/>
    <dataValidation allowBlank="1" showInputMessage="1" showErrorMessage="1" prompt="Escriba el importe en esta columna, debajo de este encabezado" sqref="C3" xr:uid="{00000000-0002-0000-0200-000002000000}"/>
    <dataValidation allowBlank="1" showInputMessage="1" showErrorMessage="1" prompt="Escriba Sí o No en esta columna, debajo de este encabezado, para incluir o excluir costes en el coste total del viaje" sqref="D3" xr:uid="{00000000-0002-0000-0200-000003000000}"/>
    <dataValidation allowBlank="1" showInputMessage="1" showErrorMessage="1" prompt="La imagen se encuentra en esta celda. Escriba la información en la siguiente tabla" sqref="B1:D2" xr:uid="{00000000-0002-0000-0200-000004000000}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E9"/>
  <sheetViews>
    <sheetView showGridLines="0" zoomScaleNormal="100" workbookViewId="0"/>
  </sheetViews>
  <sheetFormatPr baseColWidth="10" defaultColWidth="9" defaultRowHeight="30" customHeight="1" x14ac:dyDescent="0.3"/>
  <cols>
    <col min="1" max="1" width="2.625" customWidth="1"/>
    <col min="2" max="2" width="34.125" style="6" customWidth="1"/>
    <col min="3" max="3" width="15.625" style="34" customWidth="1"/>
    <col min="4" max="4" width="28.625" customWidth="1"/>
    <col min="5" max="5" width="2.625" customWidth="1"/>
  </cols>
  <sheetData>
    <row r="1" spans="1:5" ht="45" customHeight="1" x14ac:dyDescent="0.3">
      <c r="B1" s="36"/>
      <c r="C1" s="36"/>
      <c r="D1" s="36"/>
      <c r="E1" s="1"/>
    </row>
    <row r="2" spans="1:5" ht="80.099999999999994" customHeight="1" x14ac:dyDescent="0.3">
      <c r="A2" s="19"/>
      <c r="B2" s="36"/>
      <c r="C2" s="36"/>
      <c r="D2" s="36"/>
    </row>
    <row r="3" spans="1:5" ht="39.950000000000003" customHeight="1" thickBot="1" x14ac:dyDescent="0.35">
      <c r="B3" s="7" t="s">
        <v>28</v>
      </c>
      <c r="C3" s="50" t="s">
        <v>8</v>
      </c>
      <c r="D3" s="20" t="s">
        <v>11</v>
      </c>
    </row>
    <row r="4" spans="1:5" ht="30" customHeight="1" x14ac:dyDescent="0.3">
      <c r="B4" s="6" t="s">
        <v>29</v>
      </c>
      <c r="C4" s="34">
        <v>110</v>
      </c>
      <c r="D4" s="46" t="s">
        <v>12</v>
      </c>
    </row>
    <row r="5" spans="1:5" ht="30" customHeight="1" x14ac:dyDescent="0.3">
      <c r="B5" s="6" t="s">
        <v>30</v>
      </c>
      <c r="C5" s="2">
        <v>6</v>
      </c>
      <c r="D5" s="47"/>
    </row>
    <row r="6" spans="1:5" ht="30" customHeight="1" x14ac:dyDescent="0.3">
      <c r="B6" s="6" t="s">
        <v>31</v>
      </c>
      <c r="C6" s="2">
        <v>3</v>
      </c>
      <c r="D6" s="47"/>
    </row>
    <row r="7" spans="1:5" ht="30" customHeight="1" x14ac:dyDescent="0.3">
      <c r="B7" s="6" t="s">
        <v>32</v>
      </c>
      <c r="C7" s="34">
        <v>20</v>
      </c>
      <c r="D7" s="47"/>
    </row>
    <row r="8" spans="1:5" ht="30" customHeight="1" thickBot="1" x14ac:dyDescent="0.35">
      <c r="B8" s="6" t="s">
        <v>33</v>
      </c>
      <c r="C8" s="34">
        <v>10</v>
      </c>
      <c r="D8" s="47"/>
    </row>
    <row r="9" spans="1:5" ht="30" customHeight="1" thickBot="1" x14ac:dyDescent="0.35">
      <c r="B9" s="6" t="s">
        <v>7</v>
      </c>
      <c r="C9" s="34">
        <f>((C4+C7+C8)*C5)*C6</f>
        <v>2520</v>
      </c>
      <c r="D9" s="13"/>
    </row>
  </sheetData>
  <mergeCells count="2">
    <mergeCell ref="D4:D8"/>
    <mergeCell ref="B1:D2"/>
  </mergeCells>
  <dataValidations count="5">
    <dataValidation allowBlank="1" showInputMessage="1" showErrorMessage="1" prompt="Cree un plan de costes de alojamiento en esta hoja de cálculo. Escriba la información en la tabla Alojamiento que comienza en la celda B3" sqref="A1" xr:uid="{00000000-0002-0000-0300-000000000000}"/>
    <dataValidation allowBlank="1" showInputMessage="1" showErrorMessage="1" prompt="Escriba las descripciones de los costes de alojamiento en esta columna, debajo de este encabezado" sqref="B3" xr:uid="{00000000-0002-0000-0300-000001000000}"/>
    <dataValidation allowBlank="1" showInputMessage="1" showErrorMessage="1" prompt="Escriba el importe en esta columna, debajo de este encabezado" sqref="C3" xr:uid="{00000000-0002-0000-0300-000002000000}"/>
    <dataValidation allowBlank="1" showInputMessage="1" showErrorMessage="1" prompt="Escriba Sí o No en esta columna, debajo de este encabezado, para incluir o excluir costes en el coste total del viaje" sqref="D3" xr:uid="{00000000-0002-0000-0300-000003000000}"/>
    <dataValidation allowBlank="1" showInputMessage="1" showErrorMessage="1" prompt="La imagen se encuentra en esta celda. Escriba la información en la siguiente tabla" sqref="B1" xr:uid="{00000000-0002-0000-0300-000004000000}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F8"/>
  <sheetViews>
    <sheetView showGridLines="0" zoomScaleNormal="100" workbookViewId="0"/>
  </sheetViews>
  <sheetFormatPr baseColWidth="10" defaultColWidth="9" defaultRowHeight="30" customHeight="1" x14ac:dyDescent="0.3"/>
  <cols>
    <col min="1" max="1" width="2.625" customWidth="1"/>
    <col min="2" max="2" width="34.125" style="6" customWidth="1"/>
    <col min="3" max="3" width="15.625" style="34" customWidth="1"/>
    <col min="4" max="4" width="28.625" customWidth="1"/>
    <col min="5" max="5" width="10" hidden="1" customWidth="1"/>
    <col min="6" max="6" width="2.625" customWidth="1"/>
  </cols>
  <sheetData>
    <row r="1" spans="1:6" ht="45" customHeight="1" x14ac:dyDescent="0.3">
      <c r="B1" s="36"/>
      <c r="C1" s="36"/>
      <c r="D1" s="36"/>
      <c r="F1" s="1"/>
    </row>
    <row r="2" spans="1:6" ht="80.099999999999994" customHeight="1" x14ac:dyDescent="0.3">
      <c r="A2" s="19"/>
      <c r="B2" s="36"/>
      <c r="C2" s="36"/>
      <c r="D2" s="36"/>
    </row>
    <row r="3" spans="1:6" ht="39.950000000000003" customHeight="1" x14ac:dyDescent="0.3">
      <c r="B3" s="7" t="s">
        <v>34</v>
      </c>
      <c r="C3" s="50" t="s">
        <v>40</v>
      </c>
      <c r="D3" s="9" t="s">
        <v>41</v>
      </c>
      <c r="E3" s="9" t="s">
        <v>42</v>
      </c>
    </row>
    <row r="4" spans="1:6" ht="30" customHeight="1" x14ac:dyDescent="0.3">
      <c r="B4" s="11" t="s">
        <v>35</v>
      </c>
      <c r="C4" s="30">
        <f>50*[0]!TotalViajeros</f>
        <v>300</v>
      </c>
      <c r="D4" s="14" t="s">
        <v>24</v>
      </c>
      <c r="E4" s="5">
        <f>IF(Varios[[#This Row],[¿Agregar al total?]]="Sí",Varios[[#This Row],[Coste total]],0)</f>
        <v>0</v>
      </c>
    </row>
    <row r="5" spans="1:6" ht="30" customHeight="1" x14ac:dyDescent="0.3">
      <c r="B5" s="11" t="s">
        <v>36</v>
      </c>
      <c r="C5" s="30">
        <v>100</v>
      </c>
      <c r="D5" s="14" t="s">
        <v>12</v>
      </c>
      <c r="E5" s="5">
        <f>IF(Varios[[#This Row],[¿Agregar al total?]]="Sí",Varios[[#This Row],[Coste total]],0)</f>
        <v>100</v>
      </c>
    </row>
    <row r="6" spans="1:6" ht="30" customHeight="1" x14ac:dyDescent="0.3">
      <c r="B6" s="11" t="s">
        <v>37</v>
      </c>
      <c r="C6" s="30">
        <v>80</v>
      </c>
      <c r="D6" s="14" t="s">
        <v>12</v>
      </c>
      <c r="E6" s="5">
        <f>IF(Varios[[#This Row],[¿Agregar al total?]]="Sí",Varios[[#This Row],[Coste total]],0)</f>
        <v>80</v>
      </c>
    </row>
    <row r="7" spans="1:6" ht="30" customHeight="1" x14ac:dyDescent="0.3">
      <c r="B7" s="11" t="s">
        <v>38</v>
      </c>
      <c r="C7" s="30">
        <f>25*[0]!TotalViajeros</f>
        <v>150</v>
      </c>
      <c r="D7" s="14" t="s">
        <v>12</v>
      </c>
      <c r="E7" s="5">
        <f>IF(Varios[[#This Row],[¿Agregar al total?]]="Sí",Varios[[#This Row],[Coste total]],0)</f>
        <v>150</v>
      </c>
    </row>
    <row r="8" spans="1:6" ht="30" customHeight="1" x14ac:dyDescent="0.3">
      <c r="B8" s="11" t="s">
        <v>39</v>
      </c>
      <c r="C8" s="31">
        <f>SUBTOTAL(109,Varios[Coste])</f>
        <v>330</v>
      </c>
      <c r="D8" s="29"/>
      <c r="E8" s="29"/>
    </row>
  </sheetData>
  <mergeCells count="1">
    <mergeCell ref="B1:D2"/>
  </mergeCells>
  <dataValidations count="5">
    <dataValidation allowBlank="1" showInputMessage="1" showErrorMessage="1" prompt="Cree un plan de costes varios en esta hoja de cálculo. Escriba la información en la tabla que comienza en la celda B3" sqref="A1" xr:uid="{00000000-0002-0000-0400-000000000000}"/>
    <dataValidation allowBlank="1" showInputMessage="1" showErrorMessage="1" prompt="Escriba las descripciones de los costes varios o de entretenimiento en esta columna, debajo de este encabezado" sqref="B3" xr:uid="{00000000-0002-0000-0400-000001000000}"/>
    <dataValidation allowBlank="1" showInputMessage="1" showErrorMessage="1" prompt="Escriba el importe en esta columna, debajo de este encabezado" sqref="C3" xr:uid="{00000000-0002-0000-0400-000002000000}"/>
    <dataValidation allowBlank="1" showInputMessage="1" showErrorMessage="1" prompt="Escriba Sí o No en esta columna, debajo de este encabezado, para incluir o excluir costes en el coste total del viaje" sqref="D3" xr:uid="{00000000-0002-0000-0400-000003000000}"/>
    <dataValidation allowBlank="1" showInputMessage="1" showErrorMessage="1" prompt="La imagen se encuentra en esta celda. Escriba la información en la siguiente tabla" sqref="B1:D2" xr:uid="{00000000-0002-0000-0400-000004000000}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ignoredErrors>
    <ignoredError sqref="E4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16</vt:i4>
      </vt:variant>
    </vt:vector>
  </HeadingPairs>
  <TitlesOfParts>
    <vt:vector size="21" baseType="lpstr">
      <vt:lpstr>Resumen</vt:lpstr>
      <vt:lpstr>Tarifa aérea</vt:lpstr>
      <vt:lpstr>Comidas</vt:lpstr>
      <vt:lpstr>Alojamiento</vt:lpstr>
      <vt:lpstr>Varios</vt:lpstr>
      <vt:lpstr>AgregarAlojamiento</vt:lpstr>
      <vt:lpstr>AgregarComidas</vt:lpstr>
      <vt:lpstr>AgregarGasolina</vt:lpstr>
      <vt:lpstr>AgregarTarifaAérea</vt:lpstr>
      <vt:lpstr>CosteTotalViaje</vt:lpstr>
      <vt:lpstr>Duración</vt:lpstr>
      <vt:lpstr>Alojamiento!Títulos_a_imprimir</vt:lpstr>
      <vt:lpstr>Comidas!Títulos_a_imprimir</vt:lpstr>
      <vt:lpstr>'Tarifa aérea'!Títulos_a_imprimir</vt:lpstr>
      <vt:lpstr>Varios!Títulos_a_imprimir</vt:lpstr>
      <vt:lpstr>TotalAlojamiento</vt:lpstr>
      <vt:lpstr>TotalComidas</vt:lpstr>
      <vt:lpstr>TotalEntretenimiento</vt:lpstr>
      <vt:lpstr>TotalGasolina</vt:lpstr>
      <vt:lpstr>TotalTarifaAérea</vt:lpstr>
      <vt:lpstr>TotalViajeros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2018-03-06T09:12:53Z</dcterms:created>
  <dcterms:modified xsi:type="dcterms:W3CDTF">2018-04-27T06:56:50Z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2018-03-06T09:12:58.7755564Z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