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2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12.xml" ContentType="application/vnd.openxmlformats-officedocument.spreadsheetml.table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44.xml" ContentType="application/vnd.openxmlformats-officedocument.spreadsheetml.worksheet+xml"/>
  <Override PartName="/xl/tables/table33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/>
  <bookViews>
    <workbookView xWindow="-108" yWindow="-108" windowWidth="23256" windowHeight="12720" xr2:uid="{00000000-000D-0000-FFFF-FFFF00000000}"/>
  </bookViews>
  <sheets>
    <sheet name="Budget summary" sheetId="1" r:id="rId1"/>
    <sheet name="Monthly income" sheetId="5" r:id="rId2"/>
    <sheet name="Monthly expenses" sheetId="3" r:id="rId3"/>
    <sheet name="Semester expenses" sheetId="4" r:id="rId4"/>
  </sheets>
  <definedNames>
    <definedName name="Balance">'Budget summary'!$C$12</definedName>
    <definedName name="NetMonthlyExpenses">'Budget summary'!$C$10</definedName>
    <definedName name="NetMonthlyIncome">'Budget summary'!$C$8</definedName>
    <definedName name="PercentageOfIncomeSpent">'Budget summary'!$C$5</definedName>
    <definedName name="_xlnm.Print_Titles" localSheetId="2">'Monthly expenses'!$5:$5</definedName>
    <definedName name="_xlnm.Print_Titles" localSheetId="1">'Monthly income'!$5:$5</definedName>
    <definedName name="_xlnm.Print_Titles" localSheetId="3">'Semester expenses'!$5:$5</definedName>
    <definedName name="RowTitleRegion1..B3">'Budget summary'!$C$3</definedName>
    <definedName name="RowTitleRegion2..B6">'Budget summary'!$C$7</definedName>
    <definedName name="RowTitleRegion3..B8">'Budget summary'!$C$9</definedName>
    <definedName name="RowTitleRegion4..B10">'Budget summary'!$C$11</definedName>
    <definedName name="Title2" localSheetId="1">MonthlyIncome[[#Headers],[ITEM]]</definedName>
    <definedName name="Title3">MonthlyExpenses[[#Headers],[ITEM]]</definedName>
    <definedName name="Title4">SemesterExpenses[[#Headers],[ITEM]]</definedName>
    <definedName name="Total_MonthlyExpenses">MonthlyExpenses[[#Totals],[AMOUNT]]</definedName>
    <definedName name="Total_MonthlyIncome">MonthlyIncome[[#Totals],[AMOUNT]]</definedName>
    <definedName name="Total_SemesterExpenses">SemesterExpenses[[#Totals],[PER MONTH]]</definedName>
    <definedName name="Workbook_Title">'Budget summary'!$C$2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4" l="1"/>
  <c r="D10" i="5"/>
  <c r="C2" i="5"/>
  <c r="E7" i="4" l="1"/>
  <c r="E8" i="4"/>
  <c r="E9" i="4"/>
  <c r="E10" i="4"/>
  <c r="E11" i="4"/>
  <c r="E6" i="4"/>
  <c r="E12" i="4" s="1"/>
  <c r="C2" i="4" l="1"/>
  <c r="C2" i="3"/>
  <c r="D17" i="3" l="1"/>
  <c r="C10" i="1" l="1"/>
  <c r="E5" i="1" s="1"/>
  <c r="C8" i="1"/>
  <c r="C5" i="1" l="1"/>
  <c r="C12" i="1"/>
</calcChain>
</file>

<file path=xl/sharedStrings.xml><?xml version="1.0" encoding="utf-8"?>
<sst xmlns="http://schemas.openxmlformats.org/spreadsheetml/2006/main" count="40" uniqueCount="34">
  <si>
    <t>net monthly income</t>
  </si>
  <si>
    <t>net monthly expenses</t>
  </si>
  <si>
    <t>balance</t>
  </si>
  <si>
    <t>* based on a 4 month semester</t>
  </si>
  <si>
    <t>my college budget</t>
  </si>
  <si>
    <t>tuition</t>
  </si>
  <si>
    <t>lab fees</t>
  </si>
  <si>
    <t>books</t>
  </si>
  <si>
    <t>deposits</t>
  </si>
  <si>
    <t>transportation</t>
  </si>
  <si>
    <t>other fees</t>
  </si>
  <si>
    <t>fixed income</t>
  </si>
  <si>
    <t>financial aid</t>
  </si>
  <si>
    <t>loans</t>
  </si>
  <si>
    <t>other income</t>
  </si>
  <si>
    <t>rent</t>
  </si>
  <si>
    <t>utilities</t>
  </si>
  <si>
    <t>cell phone</t>
  </si>
  <si>
    <t>groceries</t>
  </si>
  <si>
    <t>auto expenses</t>
  </si>
  <si>
    <t>student loans</t>
  </si>
  <si>
    <t>credit cards</t>
  </si>
  <si>
    <t>insurance</t>
  </si>
  <si>
    <t>hair cuts</t>
  </si>
  <si>
    <t>entertainment</t>
  </si>
  <si>
    <t>miscellaneous</t>
  </si>
  <si>
    <t>PERCENTAGE OF INCOME SPENT</t>
  </si>
  <si>
    <t>MONTHLY INCOME</t>
  </si>
  <si>
    <t>ITEM</t>
  </si>
  <si>
    <t>AMOUNT</t>
  </si>
  <si>
    <t>MONTHLY EXPENSES</t>
  </si>
  <si>
    <t>SEMESTER EXPENSES *</t>
  </si>
  <si>
    <t>PER MONTH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</si>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</sst>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33"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40"/>
      <color theme="0" tint="-0.24994659260841701"/>
      <name val="Century Gothic"/>
      <family val="2"/>
      <scheme val="major"/>
    </font>
    <font>
      <sz val="14"/>
      <color theme="0" tint="-0.499984740745262"/>
      <name val="Century Gothic"/>
      <family val="2"/>
      <scheme val="minor"/>
    </font>
    <font>
      <sz val="11"/>
      <color rgb="FF3F3F3F"/>
      <name val="Century Gothic"/>
      <family val="2"/>
      <scheme val="minor"/>
    </font>
    <font>
      <sz val="11"/>
      <color theme="0" tint="-0.499984740745262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40"/>
      <name val="Century Gothic"/>
      <family val="2"/>
      <scheme val="major"/>
    </font>
    <font>
      <sz val="28"/>
      <name val="Century Gothic"/>
      <family val="2"/>
      <scheme val="minor"/>
    </font>
    <font>
      <sz val="36"/>
      <name val="Century Gothic"/>
      <family val="2"/>
      <scheme val="major"/>
    </font>
    <font>
      <sz val="18"/>
      <name val="Century Gothic"/>
      <family val="2"/>
      <scheme val="minor"/>
    </font>
    <font>
      <b/>
      <sz val="11"/>
      <color theme="0" tint="-0.14996795556505021"/>
      <name val="Century Gothic"/>
      <family val="1"/>
      <scheme val="minor"/>
    </font>
    <font>
      <sz val="18"/>
      <name val="Century Gothic"/>
      <family val="1"/>
      <scheme val="minor"/>
    </font>
    <font>
      <sz val="11"/>
      <color theme="0" tint="-0.14996795556505021"/>
      <name val="Century Gothic"/>
      <family val="1"/>
      <scheme val="minor"/>
    </font>
    <font>
      <sz val="14"/>
      <color theme="1"/>
      <name val="Century Gothic"/>
      <family val="2"/>
      <scheme val="minor"/>
    </font>
    <font>
      <sz val="12"/>
      <name val="Century Gothic (Body)"/>
    </font>
    <font>
      <strike/>
      <sz val="11"/>
      <name val="Century Gothic"/>
      <family val="2"/>
      <scheme val="minor"/>
    </font>
    <font>
      <sz val="11"/>
      <name val="Century Gothic (Body)"/>
    </font>
    <font>
      <sz val="40"/>
      <name val="Century Gothic (Body)"/>
    </font>
    <font>
      <sz val="18"/>
      <name val="Century Gothic (Body)"/>
    </font>
    <font>
      <b/>
      <sz val="12"/>
      <name val="Century Gothic (Body)"/>
    </font>
    <font>
      <b/>
      <sz val="36"/>
      <color theme="9" tint="-0.24994659260841701"/>
      <name val="Century Gothic"/>
      <family val="2"/>
      <scheme val="major"/>
    </font>
    <font>
      <sz val="28"/>
      <color theme="9" tint="-0.24994659260841701"/>
      <name val="Century Gothic"/>
      <family val="2"/>
      <scheme val="minor"/>
    </font>
    <font>
      <b/>
      <sz val="36"/>
      <color theme="9" tint="-0.24994659260841701"/>
      <name val="Century Gothic"/>
      <family val="1"/>
      <scheme val="minor"/>
    </font>
    <font>
      <b/>
      <sz val="11"/>
      <color theme="9" tint="-0.24994659260841701"/>
      <name val="Century Gothic"/>
      <family val="1"/>
      <scheme val="minor"/>
    </font>
    <font>
      <b/>
      <sz val="14"/>
      <color theme="9" tint="-0.24994659260841701"/>
      <name val="Century Gothic"/>
      <family val="2"/>
      <scheme val="minor"/>
    </font>
    <font>
      <b/>
      <sz val="14"/>
      <color theme="9" tint="-0.24994659260841701"/>
      <name val="Century Gothic"/>
      <family val="2"/>
      <scheme val="major"/>
    </font>
    <font>
      <b/>
      <sz val="36"/>
      <color theme="9" tint="-0.24994659260841701"/>
      <name val="Century Gothic"/>
      <family val="1"/>
      <scheme val="major"/>
    </font>
    <font>
      <b/>
      <sz val="14"/>
      <color theme="9" tint="-0.24994659260841701"/>
      <name val="Century Gothic"/>
      <family val="1"/>
      <scheme val="major"/>
    </font>
    <font>
      <sz val="12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11">
    <xf numFmtId="0" fontId="0" fillId="2" borderId="0">
      <alignment vertical="center" wrapText="1"/>
    </xf>
    <xf numFmtId="164" fontId="8" fillId="0" borderId="0" applyFont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4" fillId="0" borderId="0" applyFill="0">
      <alignment vertical="center"/>
    </xf>
    <xf numFmtId="0" fontId="5" fillId="0" borderId="0" applyFill="0"/>
    <xf numFmtId="0" fontId="5" fillId="0" borderId="0" applyFill="0">
      <alignment vertical="center"/>
    </xf>
    <xf numFmtId="0" fontId="6" fillId="0" borderId="1" applyNumberFormat="0" applyFont="0" applyFill="0" applyAlignment="0"/>
    <xf numFmtId="0" fontId="7" fillId="0" borderId="0" applyNumberFormat="0" applyFill="0">
      <alignment vertical="center"/>
    </xf>
    <xf numFmtId="0" fontId="1" fillId="0" borderId="0" applyNumberFormat="0" applyFill="0" applyBorder="0" applyAlignment="0"/>
    <xf numFmtId="6" fontId="2" fillId="2" borderId="0">
      <alignment horizontal="left" vertical="top"/>
    </xf>
    <xf numFmtId="5" fontId="2" fillId="2" borderId="0" applyBorder="0" applyProtection="0">
      <alignment horizontal="left" vertical="center"/>
    </xf>
  </cellStyleXfs>
  <cellXfs count="72">
    <xf numFmtId="0" fontId="0" fillId="2" borderId="0" xfId="0">
      <alignment vertical="center" wrapText="1"/>
    </xf>
    <xf numFmtId="0" fontId="9" fillId="0" borderId="0" xfId="0" applyFont="1" applyFill="1">
      <alignment vertical="center" wrapText="1"/>
    </xf>
    <xf numFmtId="0" fontId="8" fillId="0" borderId="0" xfId="0" applyFont="1" applyFill="1">
      <alignment vertical="center" wrapText="1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 indent="2"/>
    </xf>
    <xf numFmtId="0" fontId="8" fillId="0" borderId="0" xfId="0" applyFont="1" applyFill="1" applyAlignment="1">
      <alignment horizontal="right" vertical="center" wrapText="1" indent="2"/>
    </xf>
    <xf numFmtId="0" fontId="9" fillId="0" borderId="0" xfId="0" applyFont="1" applyFill="1" applyAlignment="1">
      <alignment horizontal="left" vertical="center" wrapText="1" indent="2"/>
    </xf>
    <xf numFmtId="0" fontId="19" fillId="0" borderId="0" xfId="0" applyFont="1" applyFill="1">
      <alignment vertical="center" wrapText="1"/>
    </xf>
    <xf numFmtId="0" fontId="9" fillId="3" borderId="0" xfId="0" applyFont="1" applyFill="1">
      <alignment vertical="center" wrapText="1"/>
    </xf>
    <xf numFmtId="0" fontId="3" fillId="3" borderId="0" xfId="8" applyNumberFormat="1" applyFont="1" applyFill="1" applyAlignment="1">
      <alignment vertical="center" wrapText="1"/>
    </xf>
    <xf numFmtId="0" fontId="13" fillId="3" borderId="0" xfId="4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17" fillId="3" borderId="0" xfId="4" applyFont="1" applyFill="1" applyAlignment="1">
      <alignment horizontal="left" indent="2"/>
    </xf>
    <xf numFmtId="5" fontId="11" fillId="3" borderId="0" xfId="10" applyFont="1" applyFill="1" applyAlignment="1">
      <alignment horizontal="left" vertical="center" indent="2"/>
    </xf>
    <xf numFmtId="0" fontId="9" fillId="3" borderId="0" xfId="0" applyFont="1" applyFill="1" applyAlignment="1">
      <alignment horizontal="left" vertical="center" wrapText="1" indent="2"/>
    </xf>
    <xf numFmtId="0" fontId="8" fillId="3" borderId="0" xfId="0" applyFont="1" applyFill="1">
      <alignment vertical="center" wrapText="1"/>
    </xf>
    <xf numFmtId="0" fontId="10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 wrapText="1" indent="3"/>
    </xf>
    <xf numFmtId="0" fontId="8" fillId="3" borderId="0" xfId="0" applyFont="1" applyFill="1" applyAlignment="1">
      <alignment horizontal="right" vertical="center" wrapText="1" indent="3"/>
    </xf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20" fillId="3" borderId="0" xfId="0" applyFont="1" applyFill="1">
      <alignment vertical="center" wrapText="1"/>
    </xf>
    <xf numFmtId="0" fontId="18" fillId="3" borderId="0" xfId="0" applyFont="1" applyFill="1" applyAlignment="1">
      <alignment vertical="center"/>
    </xf>
    <xf numFmtId="0" fontId="20" fillId="3" borderId="0" xfId="0" applyFont="1" applyFill="1" applyAlignment="1">
      <alignment horizontal="center" vertical="center" wrapText="1"/>
    </xf>
    <xf numFmtId="164" fontId="20" fillId="3" borderId="0" xfId="1" applyFont="1" applyFill="1">
      <alignment horizontal="right" vertical="center" indent="1"/>
    </xf>
    <xf numFmtId="0" fontId="23" fillId="3" borderId="0" xfId="0" applyFont="1" applyFill="1" applyAlignment="1">
      <alignment vertical="center"/>
    </xf>
    <xf numFmtId="164" fontId="20" fillId="3" borderId="0" xfId="0" applyNumberFormat="1" applyFont="1" applyFill="1" applyAlignment="1">
      <alignment horizontal="right" vertical="center" indent="1"/>
    </xf>
    <xf numFmtId="0" fontId="12" fillId="3" borderId="0" xfId="3" applyFont="1" applyFill="1">
      <alignment vertical="center"/>
    </xf>
    <xf numFmtId="0" fontId="3" fillId="3" borderId="0" xfId="8" applyNumberFormat="1" applyFont="1" applyFill="1" applyBorder="1" applyAlignment="1">
      <alignment vertical="center" wrapText="1"/>
    </xf>
    <xf numFmtId="0" fontId="29" fillId="3" borderId="0" xfId="0" applyFont="1" applyFill="1" applyAlignment="1">
      <alignment horizontal="left" vertical="center" indent="2"/>
    </xf>
    <xf numFmtId="164" fontId="29" fillId="3" borderId="0" xfId="0" applyNumberFormat="1" applyFont="1" applyFill="1" applyAlignment="1">
      <alignment horizontal="right" vertical="center" indent="2"/>
    </xf>
    <xf numFmtId="0" fontId="9" fillId="3" borderId="4" xfId="0" applyFont="1" applyFill="1" applyBorder="1">
      <alignment vertical="center" wrapText="1"/>
    </xf>
    <xf numFmtId="0" fontId="3" fillId="3" borderId="4" xfId="8" applyNumberFormat="1" applyFont="1" applyFill="1" applyBorder="1" applyAlignment="1">
      <alignment vertical="center" wrapText="1"/>
    </xf>
    <xf numFmtId="0" fontId="13" fillId="3" borderId="4" xfId="5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wrapText="1"/>
    </xf>
    <xf numFmtId="0" fontId="22" fillId="3" borderId="4" xfId="5" applyFont="1" applyFill="1" applyBorder="1" applyAlignment="1">
      <alignment horizontal="center" vertical="top"/>
    </xf>
    <xf numFmtId="0" fontId="22" fillId="3" borderId="4" xfId="0" applyFont="1" applyFill="1" applyBorder="1" applyAlignment="1">
      <alignment horizontal="center" vertical="top" wrapText="1"/>
    </xf>
    <xf numFmtId="0" fontId="28" fillId="3" borderId="5" xfId="0" applyFont="1" applyFill="1" applyBorder="1" applyAlignment="1">
      <alignment horizontal="left" vertical="center" wrapText="1" indent="2"/>
    </xf>
    <xf numFmtId="0" fontId="28" fillId="3" borderId="5" xfId="0" applyFont="1" applyFill="1" applyBorder="1" applyAlignment="1">
      <alignment horizontal="right" vertical="center" wrapText="1" indent="2"/>
    </xf>
    <xf numFmtId="0" fontId="8" fillId="3" borderId="5" xfId="0" applyFont="1" applyFill="1" applyBorder="1" applyAlignment="1">
      <alignment horizontal="left" vertical="center" wrapText="1" indent="2"/>
    </xf>
    <xf numFmtId="164" fontId="8" fillId="3" borderId="5" xfId="1" applyFont="1" applyFill="1" applyBorder="1" applyAlignment="1">
      <alignment horizontal="right" vertical="center" indent="2"/>
    </xf>
    <xf numFmtId="0" fontId="0" fillId="3" borderId="4" xfId="0" applyFill="1" applyBorder="1" applyAlignment="1">
      <alignment horizontal="center" vertical="top" wrapText="1"/>
    </xf>
    <xf numFmtId="0" fontId="31" fillId="3" borderId="5" xfId="0" applyFont="1" applyFill="1" applyBorder="1" applyAlignment="1">
      <alignment horizontal="left" vertical="center" wrapText="1" indent="2"/>
    </xf>
    <xf numFmtId="0" fontId="31" fillId="3" borderId="5" xfId="0" applyFont="1" applyFill="1" applyBorder="1" applyAlignment="1">
      <alignment horizontal="right" vertical="center" wrapText="1" indent="2"/>
    </xf>
    <xf numFmtId="0" fontId="28" fillId="3" borderId="0" xfId="0" applyFont="1" applyFill="1" applyAlignment="1">
      <alignment horizontal="left" vertical="center" wrapText="1" indent="2"/>
    </xf>
    <xf numFmtId="164" fontId="28" fillId="3" borderId="0" xfId="0" applyNumberFormat="1" applyFont="1" applyFill="1" applyAlignment="1">
      <alignment horizontal="right" vertical="center" indent="2"/>
    </xf>
    <xf numFmtId="0" fontId="8" fillId="3" borderId="0" xfId="7" applyFont="1" applyFill="1" applyAlignment="1">
      <alignment horizontal="left" vertical="center" indent="2"/>
    </xf>
    <xf numFmtId="0" fontId="8" fillId="3" borderId="0" xfId="7" applyFont="1" applyFill="1">
      <alignment vertical="center"/>
    </xf>
    <xf numFmtId="0" fontId="8" fillId="3" borderId="0" xfId="0" applyFont="1" applyFill="1" applyAlignment="1">
      <alignment vertical="center"/>
    </xf>
    <xf numFmtId="0" fontId="29" fillId="3" borderId="5" xfId="0" applyFont="1" applyFill="1" applyBorder="1" applyAlignment="1">
      <alignment horizontal="left" vertical="center" wrapText="1" indent="3"/>
    </xf>
    <xf numFmtId="0" fontId="29" fillId="3" borderId="5" xfId="0" applyFont="1" applyFill="1" applyBorder="1" applyAlignment="1">
      <alignment horizontal="right" vertical="center" wrapText="1" indent="3"/>
    </xf>
    <xf numFmtId="0" fontId="32" fillId="3" borderId="5" xfId="0" applyFont="1" applyFill="1" applyBorder="1" applyAlignment="1">
      <alignment horizontal="left" vertical="center" wrapText="1" indent="3"/>
    </xf>
    <xf numFmtId="164" fontId="32" fillId="3" borderId="5" xfId="1" applyFont="1" applyFill="1" applyBorder="1" applyAlignment="1">
      <alignment horizontal="right" vertical="center" indent="3"/>
    </xf>
    <xf numFmtId="0" fontId="28" fillId="3" borderId="0" xfId="0" applyFont="1" applyFill="1" applyAlignment="1">
      <alignment horizontal="left" vertical="center" indent="3"/>
    </xf>
    <xf numFmtId="164" fontId="28" fillId="3" borderId="0" xfId="0" applyNumberFormat="1" applyFont="1" applyFill="1" applyAlignment="1">
      <alignment horizontal="right" vertical="center" indent="3"/>
    </xf>
    <xf numFmtId="0" fontId="8" fillId="3" borderId="4" xfId="6" applyFont="1" applyFill="1" applyBorder="1" applyAlignment="1">
      <alignment horizontal="left" vertical="center" wrapText="1" indent="2"/>
    </xf>
    <xf numFmtId="0" fontId="24" fillId="3" borderId="0" xfId="3" applyFont="1" applyFill="1" applyAlignment="1">
      <alignment horizontal="center" vertical="center"/>
    </xf>
    <xf numFmtId="9" fontId="25" fillId="3" borderId="0" xfId="2" applyFont="1" applyFill="1" applyBorder="1" applyAlignment="1">
      <alignment horizontal="left" vertical="center" indent="2"/>
    </xf>
    <xf numFmtId="0" fontId="15" fillId="3" borderId="0" xfId="4" applyFont="1" applyFill="1" applyAlignment="1">
      <alignment horizontal="center" vertical="top"/>
    </xf>
    <xf numFmtId="0" fontId="16" fillId="3" borderId="0" xfId="0" applyFont="1" applyFill="1" applyAlignment="1">
      <alignment horizontal="center" vertical="top" wrapText="1"/>
    </xf>
    <xf numFmtId="0" fontId="8" fillId="3" borderId="2" xfId="6" applyFont="1" applyFill="1" applyBorder="1" applyAlignment="1">
      <alignment horizontal="left" vertical="center" wrapText="1" indent="2"/>
    </xf>
    <xf numFmtId="0" fontId="8" fillId="3" borderId="3" xfId="6" applyFont="1" applyFill="1" applyBorder="1" applyAlignment="1">
      <alignment horizontal="left" vertical="center" wrapText="1" indent="2"/>
    </xf>
    <xf numFmtId="0" fontId="26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15" fillId="3" borderId="0" xfId="5" applyFont="1" applyFill="1" applyAlignment="1">
      <alignment horizontal="center" vertical="top"/>
    </xf>
    <xf numFmtId="0" fontId="14" fillId="3" borderId="0" xfId="0" applyFont="1" applyFill="1" applyAlignment="1">
      <alignment horizontal="center" vertical="top" wrapText="1"/>
    </xf>
    <xf numFmtId="0" fontId="24" fillId="3" borderId="0" xfId="0" applyFont="1" applyFill="1" applyAlignment="1">
      <alignment horizontal="center" vertical="center"/>
    </xf>
    <xf numFmtId="0" fontId="13" fillId="3" borderId="0" xfId="5" applyFont="1" applyFill="1" applyAlignment="1">
      <alignment horizontal="center" vertical="top"/>
    </xf>
    <xf numFmtId="0" fontId="0" fillId="3" borderId="0" xfId="0" applyFill="1" applyAlignment="1">
      <alignment horizontal="center" vertical="center" wrapText="1"/>
    </xf>
    <xf numFmtId="0" fontId="30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top" wrapText="1"/>
    </xf>
  </cellXfs>
  <cellStyles count="11">
    <cellStyle name="Currency" xfId="1" builtinId="4" customBuiltin="1"/>
    <cellStyle name="Currency [0]" xfId="10" builtinId="7" customBuiltin="1"/>
    <cellStyle name="Explanatory Text" xfId="8" builtinId="53" customBuiltin="1"/>
    <cellStyle name="Heading 1" xfId="4" builtinId="16" customBuiltin="1"/>
    <cellStyle name="Heading 2" xfId="5" builtinId="17" customBuiltin="1"/>
    <cellStyle name="Normal" xfId="0" builtinId="0" customBuiltin="1"/>
    <cellStyle name="Note" xfId="7" builtinId="10" customBuiltin="1"/>
    <cellStyle name="Output" xfId="6" builtinId="21" customBuiltin="1"/>
    <cellStyle name="Percent" xfId="2" builtinId="5" customBuiltin="1"/>
    <cellStyle name="Title" xfId="3" builtinId="15" customBuiltin="1"/>
    <cellStyle name="Total" xfId="9" builtinId="25" customBuiltin="1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9" tint="-0.24994659260841701"/>
        <name val="Century Gothic"/>
        <family val="2"/>
        <scheme val="minor"/>
      </font>
      <numFmt numFmtId="164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2" justifyLastLine="0" shrinkToFit="0" readingOrder="0"/>
    </dxf>
    <dxf>
      <fill>
        <patternFill patternType="solid">
          <fgColor indexed="64"/>
          <bgColor theme="4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9" tint="-0.24994659260841701"/>
        <name val="Century Gothic"/>
        <family val="2"/>
        <scheme val="minor"/>
      </font>
      <numFmt numFmtId="164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2" justifyLastLine="0" shrinkToFit="0" readingOrder="0"/>
    </dxf>
    <dxf>
      <fill>
        <patternFill patternType="solid">
          <fgColor indexed="64"/>
          <bgColor theme="4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9" tint="-0.24994659260841701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1" indent="2" justifyLastLine="0" shrinkToFit="0" readingOrder="0"/>
    </dxf>
    <dxf>
      <fill>
        <patternFill patternType="solid">
          <fgColor indexed="64"/>
          <bgColor theme="4"/>
        </patternFill>
      </fill>
    </dxf>
    <dxf>
      <font>
        <b/>
        <i val="0"/>
        <strike val="0"/>
        <outline val="0"/>
        <shadow val="0"/>
        <u val="none"/>
        <vertAlign val="baseline"/>
        <sz val="14"/>
        <color theme="9" tint="-0.24994659260841701"/>
        <name val="Century Gothic"/>
        <family val="1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entury Gothic (Body)"/>
        <scheme val="none"/>
      </font>
      <fill>
        <patternFill patternType="solid">
          <fgColor indexed="64"/>
          <bgColor theme="4"/>
        </patternFill>
      </fill>
      <alignment vertical="center" textRotation="0" wrapText="0" justifyLastLine="0" shrinkToFit="0" readingOrder="0"/>
      <protection locked="1" hidden="0"/>
    </dxf>
    <dxf>
      <border>
        <bottom style="thin">
          <color theme="5" tint="0.59996337778862885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9" tint="-0.24994659260841701"/>
        <name val="Century Gothic"/>
        <family val="1"/>
        <scheme val="major"/>
      </font>
      <fill>
        <patternFill patternType="solid">
          <fgColor indexed="64"/>
          <bgColor theme="4"/>
        </patternFill>
      </fill>
      <alignment vertical="center" textRotation="0" wrapTex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9" tint="-0.24994659260841701"/>
        <name val="Century Gothic"/>
        <family val="2"/>
        <scheme val="major"/>
      </font>
      <numFmt numFmtId="164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</font>
      <fill>
        <patternFill patternType="solid">
          <fgColor indexed="64"/>
          <bgColor theme="4"/>
        </patternFill>
      </fill>
      <alignment horizontal="right" vertical="center" textRotation="0" indent="2" justifyLastLine="0" shrinkToFit="0" readingOrder="0"/>
      <border diagonalUp="0" diagonalDown="0">
        <left/>
        <right/>
        <top style="thin">
          <color theme="6"/>
        </top>
        <bottom style="thin">
          <color theme="6"/>
        </bottom>
        <vertical/>
        <horizontal style="thin">
          <color theme="6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9" tint="-0.24994659260841701"/>
        <name val="Century Gothic"/>
        <family val="2"/>
        <scheme val="major"/>
      </font>
      <fill>
        <patternFill patternType="solid">
          <fgColor indexed="64"/>
          <bgColor theme="4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</font>
      <fill>
        <patternFill patternType="solid">
          <fgColor indexed="64"/>
          <bgColor theme="4"/>
        </patternFill>
      </fill>
      <alignment horizontal="left" vertical="center" textRotation="0" indent="2" justifyLastLine="0" shrinkToFit="0" readingOrder="0"/>
      <border diagonalUp="0" diagonalDown="0">
        <left/>
        <right/>
        <top style="thin">
          <color theme="6"/>
        </top>
        <bottom style="thin">
          <color theme="6"/>
        </bottom>
        <vertical/>
        <horizontal style="thin">
          <color theme="6"/>
        </horizontal>
      </border>
    </dxf>
    <dxf>
      <font>
        <b/>
        <i val="0"/>
        <strike val="0"/>
        <outline val="0"/>
        <shadow val="0"/>
        <u val="none"/>
        <vertAlign val="baseline"/>
        <sz val="14"/>
        <color theme="9" tint="-0.24994659260841701"/>
        <name val="Century Gothic"/>
        <family val="2"/>
        <scheme val="major"/>
      </font>
      <fill>
        <patternFill patternType="solid">
          <fgColor indexed="64"/>
          <bgColor theme="4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Century Gothic"/>
        <family val="2"/>
        <scheme val="none"/>
      </font>
      <fill>
        <patternFill patternType="solid">
          <fgColor indexed="64"/>
          <bgColor theme="4"/>
        </patternFill>
      </fill>
      <alignment vertical="center" textRotation="0" wrapText="0" justifyLastLine="0" shrinkToFit="0" readingOrder="0"/>
      <protection locked="1" hidden="0"/>
    </dxf>
    <dxf>
      <border>
        <bottom style="thin">
          <color theme="5" tint="0.59996337778862885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9" tint="-0.24994659260841701"/>
        <name val="Century Gothic"/>
        <family val="2"/>
        <scheme val="minor"/>
      </font>
      <fill>
        <patternFill patternType="solid">
          <fgColor indexed="64"/>
          <bgColor theme="4"/>
        </patternFill>
      </fill>
    </dxf>
    <dxf>
      <font>
        <b/>
        <i val="0"/>
        <strike val="0"/>
        <outline val="0"/>
        <shadow val="0"/>
        <u val="none"/>
        <vertAlign val="baseline"/>
        <sz val="14"/>
        <color theme="9" tint="-0.24994659260841701"/>
        <name val="Century Gothic"/>
        <family val="2"/>
        <scheme val="minor"/>
      </font>
      <fill>
        <patternFill patternType="solid">
          <fgColor indexed="64"/>
          <bgColor theme="4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  <fill>
        <patternFill patternType="solid">
          <fgColor indexed="64"/>
          <bgColor theme="4"/>
        </patternFill>
      </fill>
      <border diagonalUp="0" diagonalDown="0" outline="0">
        <left/>
        <right/>
        <top style="thin">
          <color theme="6"/>
        </top>
        <bottom style="thin">
          <color theme="6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9" tint="-0.24994659260841701"/>
        <name val="Century Gothic"/>
        <family val="2"/>
        <scheme val="minor"/>
      </font>
      <fill>
        <patternFill patternType="solid">
          <fgColor indexed="64"/>
          <bgColor theme="4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  <fill>
        <patternFill patternType="solid">
          <fgColor indexed="64"/>
          <bgColor theme="4"/>
        </patternFill>
      </fill>
      <border diagonalUp="0" diagonalDown="0" outline="0">
        <left/>
        <right/>
        <top style="thin">
          <color theme="6"/>
        </top>
        <bottom style="thin">
          <color theme="6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9" tint="-0.24994659260841701"/>
        <name val="Century Gothic"/>
        <family val="1"/>
        <scheme val="minor"/>
      </font>
      <fill>
        <patternFill patternType="solid">
          <fgColor indexed="64"/>
          <bgColor theme="4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Century Gothic"/>
        <family val="2"/>
        <scheme val="none"/>
      </font>
      <fill>
        <patternFill patternType="solid">
          <fgColor indexed="64"/>
          <bgColor theme="4"/>
        </patternFill>
      </fill>
      <alignment vertical="center" textRotation="0" wrapText="0" justifyLastLine="0" shrinkToFit="0" readingOrder="0"/>
      <protection locked="1" hidden="0"/>
    </dxf>
    <dxf>
      <border>
        <bottom style="thin">
          <color theme="5" tint="0.79998168889431442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9" tint="-0.24994659260841701"/>
        <name val="Century Gothic"/>
        <family val="2"/>
        <scheme val="major"/>
      </font>
      <fill>
        <patternFill patternType="solid">
          <fgColor indexed="64"/>
          <bgColor theme="4"/>
        </patternFill>
      </fill>
    </dxf>
    <dxf>
      <font>
        <b/>
        <i val="0"/>
        <color theme="9" tint="-0.24994659260841701"/>
      </font>
      <fill>
        <patternFill>
          <bgColor theme="4"/>
        </patternFill>
      </fill>
    </dxf>
    <dxf>
      <font>
        <b/>
        <i val="0"/>
        <color theme="9" tint="-0.24994659260841701"/>
      </font>
      <fill>
        <patternFill>
          <bgColor theme="4"/>
        </patternFill>
      </fill>
    </dxf>
    <dxf>
      <fill>
        <patternFill>
          <fgColor theme="4"/>
          <bgColor theme="4"/>
        </patternFill>
      </fill>
      <border diagonalUp="0" diagonalDown="0">
        <left/>
        <right/>
        <top style="thin">
          <color theme="6"/>
        </top>
        <bottom/>
        <vertical/>
        <horizontal style="thin">
          <color theme="6"/>
        </horizontal>
      </border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2"/>
        </patternFill>
      </fill>
    </dxf>
  </dxfs>
  <tableStyles count="2" defaultTableStyle="TableStyleMedium2" defaultPivotStyle="PivotStyleLight16">
    <tableStyle name="My college budget" pivot="0" count="5" xr9:uid="{00000000-0011-0000-FFFF-FFFF00000000}">
      <tableStyleElement type="wholeTable" dxfId="33"/>
      <tableStyleElement type="headerRow" dxfId="32"/>
      <tableStyleElement type="totalRow" dxfId="31"/>
      <tableStyleElement type="firstRowStripe" dxfId="30"/>
      <tableStyleElement type="secondRowStripe" dxfId="29"/>
    </tableStyle>
    <tableStyle name="my college budget 2" pivot="0" count="3" xr9:uid="{592C6453-501B-474B-AA56-85D72DBED149}">
      <tableStyleElement type="wholeTable" dxfId="28"/>
      <tableStyleElement type="headerRow" dxfId="27"/>
      <tableStyleElement type="total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customXml" Target="/customXml/item3.xml" Id="rId11" /><Relationship Type="http://schemas.openxmlformats.org/officeDocument/2006/relationships/theme" Target="/xl/theme/theme11.xml" Id="rId5" /><Relationship Type="http://schemas.openxmlformats.org/officeDocument/2006/relationships/customXml" Target="/customXml/item2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13.xml" Id="rId9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83438689882075"/>
          <c:y val="4.1705847238409276E-2"/>
          <c:w val="0.82563663793994257"/>
          <c:h val="0.861801927286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85000"/>
                <a:lumOff val="15000"/>
              </a:schemeClr>
            </a:solidFill>
            <a:effectLst/>
            <a:scene3d>
              <a:camera prst="orthographicFront"/>
              <a:lightRig rig="threePt" dir="t"/>
            </a:scene3d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 w="9525" cap="flat" cmpd="sng" algn="ctr">
                <a:noFill/>
                <a:prstDash val="solid"/>
              </a:ln>
              <a:effectLst/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prstDash val="solid"/>
              </a:ln>
              <a:effectLst/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('Budget summary'!$C$8,'Budget summary'!$C$10)</c:f>
              <c:numCache>
                <c:formatCode>"$"#,##0_);\("$"#,##0\)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&quot;$&quot;#,##0_);\(&quot;$&quot;#,##0\)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crossAx val="67593344"/>
        <c:crosses val="autoZero"/>
        <c:crossBetween val="between"/>
        <c:majorUnit val="5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177800</xdr:colOff>
      <xdr:row>6</xdr:row>
      <xdr:rowOff>304800</xdr:rowOff>
    </xdr:from>
    <xdr:to>
      <xdr:col>8</xdr:col>
      <xdr:colOff>0</xdr:colOff>
      <xdr:row>11</xdr:row>
      <xdr:rowOff>444500</xdr:rowOff>
    </xdr:to>
    <xdr:graphicFrame macro="">
      <xdr:nvGraphicFramePr>
        <xdr:cNvPr id="8" name="Chart 7" descr="Clustered column chart comparing Monthly Income and Expense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nthlyIncome" displayName="MonthlyIncome" ref="C5:D10" totalsRowCount="1" headerRowDxfId="25" dataDxfId="23" totalsRowDxfId="22" headerRowBorderDxfId="24" headerRowCellStyle="Normal">
  <autoFilter ref="C5:D9" xr:uid="{00000000-0009-0000-0100-000001000000}"/>
  <tableColumns count="2">
    <tableColumn id="1" xr3:uid="{00000000-0010-0000-0000-000001000000}" name="ITEM" totalsRowLabel="TOTAL" dataDxfId="21" totalsRowDxfId="20" dataCellStyle="Normal"/>
    <tableColumn id="2" xr3:uid="{00000000-0010-0000-0000-000002000000}" name="AMOUNT" totalsRowFunction="sum" dataDxfId="19" totalsRowDxfId="18" dataCellStyle="Currency"/>
  </tableColumns>
  <tableStyleInfo name="my college budget 2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Amount in this table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onthlyExpenses" displayName="MonthlyExpenses" ref="C5:D17" totalsRowCount="1" headerRowDxfId="17" dataDxfId="15" totalsRowDxfId="14" headerRowBorderDxfId="16" headerRowCellStyle="Normal">
  <autoFilter ref="C5:D16" xr:uid="{00000000-0009-0000-0100-000002000000}"/>
  <tableColumns count="2">
    <tableColumn id="1" xr3:uid="{00000000-0010-0000-0100-000001000000}" name="ITEM" totalsRowLabel="TOTAL" dataDxfId="13" totalsRowDxfId="12" dataCellStyle="Normal"/>
    <tableColumn id="2" xr3:uid="{00000000-0010-0000-0100-000002000000}" name="AMOUNT" totalsRowFunction="sum" dataDxfId="11" totalsRowDxfId="10" dataCellStyle="Currency"/>
  </tableColumns>
  <tableStyleInfo name="my college budget 2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Amount in this table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SemesterExpenses" displayName="SemesterExpenses" ref="C5:E12" totalsRowCount="1" headerRowDxfId="9" dataDxfId="7" totalsRowDxfId="6" headerRowBorderDxfId="8">
  <autoFilter ref="C5:E11" xr:uid="{00000000-0009-0000-0100-000009000000}"/>
  <tableColumns count="3">
    <tableColumn id="1" xr3:uid="{00000000-0010-0000-0200-000001000000}" name="ITEM" totalsRowLabel="TOTAL" dataDxfId="5" totalsRowDxfId="4" dataCellStyle="Normal"/>
    <tableColumn id="2" xr3:uid="{00000000-0010-0000-0200-000002000000}" name="AMOUNT" totalsRowFunction="sum" dataDxfId="3" totalsRowDxfId="2" dataCellStyle="Currency"/>
    <tableColumn id="3" xr3:uid="{00000000-0010-0000-0200-000003000000}" name="PER MONTH" totalsRowFunction="sum" dataDxfId="1" totalsRowDxfId="0" dataCellStyle="Currency">
      <calculatedColumnFormula>IFERROR(SemesterExpenses[[#This Row],[AMOUNT]]/4, "")</calculatedColumnFormula>
    </tableColumn>
  </tableColumns>
  <tableStyleInfo name="my college budget 2" showFirstColumn="0" showLastColumn="0" showRowStripes="0" showColumnStripes="0"/>
  <extLst>
    <ext xmlns:x14="http://schemas.microsoft.com/office/spreadsheetml/2009/9/main" uri="{504A1905-F514-4f6f-8877-14C23A59335A}">
      <x14:table altTextSummary="Enter semester expense Items and Amount in this table. Per Month Amount is automatically calculated"/>
    </ext>
  </extLst>
</table>
</file>

<file path=xl/theme/theme11.xml><?xml version="1.0" encoding="utf-8"?>
<a:theme xmlns:a="http://schemas.openxmlformats.org/drawingml/2006/main" name="Office Theme">
  <a:themeElements>
    <a:clrScheme name="tf16400653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E1F3F3"/>
      </a:accent1>
      <a:accent2>
        <a:srgbClr val="E21306"/>
      </a:accent2>
      <a:accent3>
        <a:srgbClr val="FFB938"/>
      </a:accent3>
      <a:accent4>
        <a:srgbClr val="D898BE"/>
      </a:accent4>
      <a:accent5>
        <a:srgbClr val="AE86DA"/>
      </a:accent5>
      <a:accent6>
        <a:srgbClr val="5D9B6B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33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B1:G13"/>
  <sheetViews>
    <sheetView showGridLines="0" tabSelected="1" zoomScaleNormal="100" workbookViewId="0"/>
  </sheetViews>
  <sheetFormatPr defaultColWidth="9" defaultRowHeight="30" customHeight="1"/>
  <cols>
    <col min="1" max="2" width="2.5" style="1" customWidth="1"/>
    <col min="3" max="3" width="25.5" style="6" customWidth="1"/>
    <col min="4" max="4" width="15.5" style="1" customWidth="1"/>
    <col min="5" max="5" width="2.5" style="1" customWidth="1"/>
    <col min="6" max="6" width="60.796875" style="1" customWidth="1"/>
    <col min="7" max="8" width="2.5" style="1" customWidth="1"/>
    <col min="9" max="16384" width="9" style="1"/>
  </cols>
  <sheetData>
    <row r="1" spans="2:7" ht="18" customHeight="1"/>
    <row r="2" spans="2:7" ht="85.2" customHeight="1">
      <c r="B2" s="8"/>
      <c r="C2" s="57" t="s">
        <v>4</v>
      </c>
      <c r="D2" s="57"/>
      <c r="E2" s="57"/>
      <c r="F2" s="57"/>
      <c r="G2" s="28"/>
    </row>
    <row r="3" spans="2:7" ht="40.049999999999997" customHeight="1">
      <c r="B3" s="8"/>
      <c r="C3" s="59" t="s">
        <v>26</v>
      </c>
      <c r="D3" s="59"/>
      <c r="E3" s="60"/>
      <c r="F3" s="60"/>
      <c r="G3" s="29"/>
    </row>
    <row r="4" spans="2:7" ht="19.95" customHeight="1">
      <c r="B4" s="8"/>
      <c r="C4" s="10"/>
      <c r="D4" s="10"/>
      <c r="E4" s="11"/>
      <c r="F4" s="11"/>
      <c r="G4" s="29"/>
    </row>
    <row r="5" spans="2:7" ht="40.049999999999997" customHeight="1">
      <c r="B5" s="8"/>
      <c r="C5" s="58">
        <f>NetMonthlyExpenses/NetMonthlyIncome</f>
        <v>0.64363636363636367</v>
      </c>
      <c r="D5" s="58"/>
      <c r="E5" s="61">
        <f>NetMonthlyExpenses</f>
        <v>1770</v>
      </c>
      <c r="F5" s="62"/>
      <c r="G5" s="29"/>
    </row>
    <row r="6" spans="2:7" ht="19.95" customHeight="1">
      <c r="B6" s="8"/>
      <c r="C6" s="56"/>
      <c r="D6" s="56"/>
      <c r="E6" s="32"/>
      <c r="F6" s="33"/>
      <c r="G6" s="29"/>
    </row>
    <row r="7" spans="2:7" ht="40.049999999999997" customHeight="1">
      <c r="B7" s="8"/>
      <c r="C7" s="12" t="s">
        <v>0</v>
      </c>
      <c r="D7" s="8"/>
      <c r="E7" s="8"/>
      <c r="F7" s="9"/>
      <c r="G7" s="29"/>
    </row>
    <row r="8" spans="2:7" ht="40.049999999999997" customHeight="1">
      <c r="B8" s="8"/>
      <c r="C8" s="13">
        <f>Total_MonthlyIncome</f>
        <v>2750</v>
      </c>
      <c r="D8" s="8"/>
      <c r="E8" s="8"/>
      <c r="F8" s="9"/>
      <c r="G8" s="29"/>
    </row>
    <row r="9" spans="2:7" ht="40.049999999999997" customHeight="1">
      <c r="B9" s="8"/>
      <c r="C9" s="12" t="s">
        <v>1</v>
      </c>
      <c r="D9" s="8"/>
      <c r="E9" s="8"/>
      <c r="F9" s="9"/>
      <c r="G9" s="29"/>
    </row>
    <row r="10" spans="2:7" ht="40.049999999999997" customHeight="1">
      <c r="B10" s="8"/>
      <c r="C10" s="13">
        <f>Total_MonthlyExpenses+Total_SemesterExpenses</f>
        <v>1770</v>
      </c>
      <c r="D10" s="8"/>
      <c r="E10" s="8"/>
      <c r="F10" s="9"/>
      <c r="G10" s="29"/>
    </row>
    <row r="11" spans="2:7" ht="40.049999999999997" customHeight="1">
      <c r="B11" s="8"/>
      <c r="C11" s="12" t="s">
        <v>2</v>
      </c>
      <c r="D11" s="8"/>
      <c r="E11" s="8"/>
      <c r="F11" s="9"/>
      <c r="G11" s="29"/>
    </row>
    <row r="12" spans="2:7" ht="40.049999999999997" customHeight="1">
      <c r="B12" s="8"/>
      <c r="C12" s="13">
        <f>NetMonthlyIncome-NetMonthlyExpenses</f>
        <v>980</v>
      </c>
      <c r="D12" s="8"/>
      <c r="E12" s="8"/>
      <c r="F12" s="9"/>
      <c r="G12" s="29"/>
    </row>
    <row r="13" spans="2:7" ht="40.049999999999997" customHeight="1">
      <c r="B13" s="8"/>
      <c r="C13" s="14"/>
      <c r="D13" s="8"/>
      <c r="E13" s="8"/>
      <c r="F13" s="8"/>
      <c r="G13" s="8"/>
    </row>
  </sheetData>
  <mergeCells count="5">
    <mergeCell ref="C6:D6"/>
    <mergeCell ref="C2:F2"/>
    <mergeCell ref="C5:D5"/>
    <mergeCell ref="C3:F3"/>
    <mergeCell ref="E5:F5"/>
  </mergeCells>
  <conditionalFormatting sqref="C6:D6">
    <cfRule type="dataBar" priority="3">
      <dataBar showValue="0">
        <cfvo type="num" val="0"/>
        <cfvo type="num" val="NetMonthlyIncome"/>
        <color theme="4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conditionalFormatting sqref="E5:F5">
    <cfRule type="dataBar" priority="1">
      <dataBar showValue="0">
        <cfvo type="num" val="0"/>
        <cfvo type="num" val="NetMonthlyIncome"/>
        <color theme="9"/>
      </dataBar>
      <extLst>
        <ext xmlns:x14="http://schemas.microsoft.com/office/spreadsheetml/2009/9/main" uri="{B025F937-C7B1-47D3-B67F-A62EFF666E3E}">
          <x14:id>{36D2B236-57DC-0E46-A906-EABA2A571CCF}</x14:id>
        </ext>
      </extLst>
    </cfRule>
  </conditionalFormatting>
  <dataValidations count="11">
    <dataValidation allowBlank="1" showInputMessage="1" showErrorMessage="1" prompt="Create a College Budget in this workbook. Enter monthly Income details in this worksheet. Clustered column chart comparing Monthly Income and Expenses is in cell E2" sqref="B2" xr:uid="{00000000-0002-0000-0000-000000000000}"/>
    <dataValidation allowBlank="1" showInputMessage="1" showErrorMessage="1" prompt="Title of this worksheet is in this cell" sqref="C2:F2" xr:uid="{00000000-0002-0000-0000-000001000000}"/>
    <dataValidation allowBlank="1" showInputMessage="1" showErrorMessage="1" prompt="Percentage of income spent is automatically calculated in cell below" sqref="C3:D4" xr:uid="{00000000-0002-0000-0000-000002000000}"/>
    <dataValidation allowBlank="1" showInputMessage="1" showErrorMessage="1" prompt="Percentage of income spent is automatically calculated in this cell and data bar representing percentage of income spent is automatically updated in cell below" sqref="C5" xr:uid="{00000000-0002-0000-0000-000003000000}"/>
    <dataValidation allowBlank="1" showInputMessage="1" showErrorMessage="1" prompt="Data bar representing percentage of income spent is automatically updated in this cell" sqref="E5:F5" xr:uid="{00000000-0002-0000-0000-000004000000}"/>
    <dataValidation allowBlank="1" showInputMessage="1" showErrorMessage="1" prompt="Net monthly income is automatically calculated in cell below" sqref="C7" xr:uid="{00000000-0002-0000-0000-000005000000}"/>
    <dataValidation allowBlank="1" showInputMessage="1" showErrorMessage="1" prompt="Net monthly income is automatically calculated in this cell" sqref="C8" xr:uid="{00000000-0002-0000-0000-000006000000}"/>
    <dataValidation allowBlank="1" showInputMessage="1" showErrorMessage="1" prompt="Net monthly expenses is automatically calculated in cell below" sqref="C9" xr:uid="{00000000-0002-0000-0000-000007000000}"/>
    <dataValidation allowBlank="1" showInputMessage="1" showErrorMessage="1" prompt="Net monthly expenses is automatically calculated in this cell" sqref="C10" xr:uid="{00000000-0002-0000-0000-000008000000}"/>
    <dataValidation allowBlank="1" showInputMessage="1" showErrorMessage="1" prompt="Balance is automatically calculated in cell below" sqref="C11" xr:uid="{00000000-0002-0000-0000-000009000000}"/>
    <dataValidation allowBlank="1" showInputMessage="1" showErrorMessage="1" prompt="Balance is automatically calculated in this cell" sqref="C12" xr:uid="{00000000-0002-0000-0000-00000A000000}"/>
  </dataValidations>
  <printOptions horizontalCentered="1"/>
  <pageMargins left="0.25" right="0.25" top="0.25" bottom="0.25" header="0.25" footer="0.25"/>
  <pageSetup scale="97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 gradient="0">
              <x14:cfvo type="num">
                <xm:f>0</xm:f>
              </x14:cfvo>
              <x14:cfvo type="num">
                <xm:f>NetMonthlyIncome</xm:f>
              </x14:cfvo>
              <x14:negativeFillColor rgb="FFFF0000"/>
              <x14:axisColor rgb="FF000000"/>
            </x14:dataBar>
          </x14:cfRule>
          <xm:sqref>C6:D6</xm:sqref>
        </x14:conditionalFormatting>
        <x14:conditionalFormatting xmlns:xm="http://schemas.microsoft.com/office/excel/2006/main">
          <x14:cfRule type="dataBar" id="{36D2B236-57DC-0E46-A906-EABA2A571CCF}">
            <x14:dataBar minLength="0" maxLength="100" gradient="0">
              <x14:cfvo type="num">
                <xm:f>0</xm:f>
              </x14:cfvo>
              <x14:cfvo type="num">
                <xm:f>NetMonthlyIncome</xm:f>
              </x14:cfvo>
              <x14:negativeFillColor rgb="FFFF0000"/>
              <x14:axisColor rgb="FF000000"/>
            </x14:dataBar>
          </x14:cfRule>
          <xm:sqref>E5:F5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F11"/>
  <sheetViews>
    <sheetView showGridLines="0" zoomScaleNormal="100" workbookViewId="0"/>
  </sheetViews>
  <sheetFormatPr defaultColWidth="8.69921875" defaultRowHeight="30" customHeight="1"/>
  <cols>
    <col min="1" max="2" width="2.5" style="2" customWidth="1"/>
    <col min="3" max="3" width="35.796875" style="4" customWidth="1"/>
    <col min="4" max="4" width="35.796875" style="5" customWidth="1"/>
    <col min="5" max="6" width="2.5" style="2" customWidth="1"/>
    <col min="7" max="7" width="11.5" style="2" customWidth="1"/>
    <col min="8" max="8" width="14" style="2" customWidth="1"/>
    <col min="9" max="9" width="5" style="2" customWidth="1"/>
    <col min="10" max="16384" width="8.69921875" style="2"/>
  </cols>
  <sheetData>
    <row r="1" spans="2:6" ht="18" customHeight="1"/>
    <row r="2" spans="2:6" ht="90" customHeight="1">
      <c r="B2" s="15"/>
      <c r="C2" s="63" t="str">
        <f>Workbook_Title</f>
        <v>my college budget</v>
      </c>
      <c r="D2" s="64"/>
      <c r="E2" s="16"/>
      <c r="F2" s="3"/>
    </row>
    <row r="3" spans="2:6" ht="40.049999999999997" customHeight="1">
      <c r="B3" s="15"/>
      <c r="C3" s="65" t="s">
        <v>27</v>
      </c>
      <c r="D3" s="66"/>
      <c r="E3" s="15"/>
    </row>
    <row r="4" spans="2:6" ht="19.95" customHeight="1">
      <c r="B4" s="15"/>
      <c r="C4" s="34"/>
      <c r="D4" s="42"/>
      <c r="E4" s="15"/>
    </row>
    <row r="5" spans="2:6" ht="55.05" customHeight="1">
      <c r="B5" s="15"/>
      <c r="C5" s="50" t="s">
        <v>28</v>
      </c>
      <c r="D5" s="51" t="s">
        <v>29</v>
      </c>
      <c r="E5" s="15"/>
    </row>
    <row r="6" spans="2:6" ht="40.049999999999997" customHeight="1">
      <c r="B6" s="15"/>
      <c r="C6" s="52" t="s">
        <v>11</v>
      </c>
      <c r="D6" s="53">
        <v>1500</v>
      </c>
      <c r="E6" s="15"/>
    </row>
    <row r="7" spans="2:6" ht="40.049999999999997" customHeight="1">
      <c r="B7" s="15"/>
      <c r="C7" s="52" t="s">
        <v>12</v>
      </c>
      <c r="D7" s="53">
        <v>500</v>
      </c>
      <c r="E7" s="15"/>
    </row>
    <row r="8" spans="2:6" ht="40.049999999999997" customHeight="1">
      <c r="B8" s="15"/>
      <c r="C8" s="52" t="s">
        <v>13</v>
      </c>
      <c r="D8" s="53">
        <v>500</v>
      </c>
      <c r="E8" s="15"/>
    </row>
    <row r="9" spans="2:6" ht="40.049999999999997" customHeight="1">
      <c r="B9" s="15"/>
      <c r="C9" s="52" t="s">
        <v>14</v>
      </c>
      <c r="D9" s="53">
        <v>250</v>
      </c>
      <c r="E9" s="15"/>
    </row>
    <row r="10" spans="2:6" ht="40.049999999999997" customHeight="1">
      <c r="B10" s="15"/>
      <c r="C10" s="54" t="s">
        <v>33</v>
      </c>
      <c r="D10" s="55">
        <f>SUBTOTAL(109,MonthlyIncome[AMOUNT])</f>
        <v>2750</v>
      </c>
      <c r="E10" s="15"/>
    </row>
    <row r="11" spans="2:6" ht="40.049999999999997" customHeight="1">
      <c r="B11" s="15"/>
      <c r="C11" s="17"/>
      <c r="D11" s="18"/>
      <c r="E11" s="15"/>
    </row>
  </sheetData>
  <mergeCells count="2">
    <mergeCell ref="C2:D2"/>
    <mergeCell ref="C3:D3"/>
  </mergeCells>
  <dataValidations count="5">
    <dataValidation allowBlank="1" showInputMessage="1" showErrorMessage="1" prompt="Enter Amount in this column under this heading" sqref="D5" xr:uid="{00000000-0002-0000-0100-000000000000}"/>
    <dataValidation allowBlank="1" showInputMessage="1" showErrorMessage="1" prompt="Enter income Item in this column under this heading. Use heading filters to find specific entries" sqref="C5" xr:uid="{00000000-0002-0000-0100-000001000000}"/>
    <dataValidation allowBlank="1" showInputMessage="1" showErrorMessage="1" prompt="Enter Monthly Income in this worksheet" sqref="B2" xr:uid="{00000000-0002-0000-0100-000002000000}"/>
    <dataValidation allowBlank="1" showInputMessage="1" showErrorMessage="1" prompt="Title of this worksheet is automatically updated in this cell" sqref="C2" xr:uid="{00000000-0002-0000-0100-000003000000}"/>
    <dataValidation allowBlank="1" showInputMessage="1" showErrorMessage="1" prompt="Enter monthly income details in table below" sqref="C3" xr:uid="{00000000-0002-0000-01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B1:F18"/>
  <sheetViews>
    <sheetView showGridLines="0" zoomScaleNormal="100" workbookViewId="0"/>
  </sheetViews>
  <sheetFormatPr defaultColWidth="8.69921875" defaultRowHeight="30" customHeight="1"/>
  <cols>
    <col min="1" max="2" width="2.5" style="2" customWidth="1"/>
    <col min="3" max="4" width="35.796875" style="2" customWidth="1"/>
    <col min="5" max="6" width="2.5" style="2" customWidth="1"/>
    <col min="7" max="7" width="11.5" style="2" customWidth="1"/>
    <col min="8" max="8" width="14" style="2" customWidth="1"/>
    <col min="9" max="9" width="5" style="2" customWidth="1"/>
    <col min="10" max="16384" width="8.69921875" style="2"/>
  </cols>
  <sheetData>
    <row r="1" spans="2:6" ht="18" customHeight="1"/>
    <row r="2" spans="2:6" ht="85.2" customHeight="1">
      <c r="B2" s="15"/>
      <c r="C2" s="67" t="str">
        <f>Workbook_Title</f>
        <v>my college budget</v>
      </c>
      <c r="D2" s="67"/>
      <c r="E2" s="16"/>
      <c r="F2" s="3"/>
    </row>
    <row r="3" spans="2:6" ht="40.049999999999997" customHeight="1">
      <c r="B3" s="15"/>
      <c r="C3" s="68" t="s">
        <v>30</v>
      </c>
      <c r="D3" s="69"/>
      <c r="E3" s="15"/>
    </row>
    <row r="4" spans="2:6" ht="19.95" customHeight="1">
      <c r="B4" s="15"/>
      <c r="C4" s="34"/>
      <c r="D4" s="35"/>
      <c r="E4" s="15"/>
    </row>
    <row r="5" spans="2:6" ht="55.05" customHeight="1">
      <c r="B5" s="15"/>
      <c r="C5" s="38" t="s">
        <v>28</v>
      </c>
      <c r="D5" s="39" t="s">
        <v>29</v>
      </c>
      <c r="E5" s="15"/>
    </row>
    <row r="6" spans="2:6" ht="40.049999999999997" customHeight="1">
      <c r="B6" s="15"/>
      <c r="C6" s="40" t="s">
        <v>15</v>
      </c>
      <c r="D6" s="41">
        <v>20</v>
      </c>
      <c r="E6" s="15"/>
    </row>
    <row r="7" spans="2:6" ht="40.049999999999997" customHeight="1">
      <c r="B7" s="15"/>
      <c r="C7" s="40" t="s">
        <v>16</v>
      </c>
      <c r="D7" s="41">
        <v>50</v>
      </c>
      <c r="E7" s="15"/>
    </row>
    <row r="8" spans="2:6" ht="40.049999999999997" customHeight="1">
      <c r="B8" s="15"/>
      <c r="C8" s="40" t="s">
        <v>17</v>
      </c>
      <c r="D8" s="41">
        <v>75</v>
      </c>
      <c r="E8" s="15"/>
    </row>
    <row r="9" spans="2:6" ht="40.049999999999997" customHeight="1">
      <c r="B9" s="15"/>
      <c r="C9" s="40" t="s">
        <v>18</v>
      </c>
      <c r="D9" s="41">
        <v>250</v>
      </c>
      <c r="E9" s="15"/>
    </row>
    <row r="10" spans="2:6" ht="40.049999999999997" customHeight="1">
      <c r="B10" s="15"/>
      <c r="C10" s="40" t="s">
        <v>19</v>
      </c>
      <c r="D10" s="41">
        <v>50</v>
      </c>
      <c r="E10" s="15"/>
    </row>
    <row r="11" spans="2:6" ht="40.049999999999997" customHeight="1">
      <c r="B11" s="15"/>
      <c r="C11" s="40" t="s">
        <v>20</v>
      </c>
      <c r="D11" s="41">
        <v>500</v>
      </c>
      <c r="E11" s="15"/>
    </row>
    <row r="12" spans="2:6" ht="40.049999999999997" customHeight="1">
      <c r="B12" s="15"/>
      <c r="C12" s="40" t="s">
        <v>21</v>
      </c>
      <c r="D12" s="41">
        <v>275</v>
      </c>
      <c r="E12" s="15"/>
    </row>
    <row r="13" spans="2:6" ht="40.049999999999997" customHeight="1">
      <c r="B13" s="15"/>
      <c r="C13" s="40" t="s">
        <v>22</v>
      </c>
      <c r="D13" s="41">
        <v>125</v>
      </c>
      <c r="E13" s="15"/>
    </row>
    <row r="14" spans="2:6" ht="40.049999999999997" customHeight="1">
      <c r="B14" s="15"/>
      <c r="C14" s="40" t="s">
        <v>23</v>
      </c>
      <c r="D14" s="41">
        <v>50</v>
      </c>
      <c r="E14" s="15"/>
    </row>
    <row r="15" spans="2:6" ht="40.049999999999997" customHeight="1">
      <c r="B15" s="15"/>
      <c r="C15" s="40" t="s">
        <v>24</v>
      </c>
      <c r="D15" s="41">
        <v>0</v>
      </c>
      <c r="E15" s="15"/>
    </row>
    <row r="16" spans="2:6" ht="40.049999999999997" customHeight="1">
      <c r="B16" s="15"/>
      <c r="C16" s="40" t="s">
        <v>25</v>
      </c>
      <c r="D16" s="41">
        <v>0</v>
      </c>
      <c r="E16" s="15"/>
    </row>
    <row r="17" spans="2:5" ht="40.049999999999997" customHeight="1">
      <c r="B17" s="15"/>
      <c r="C17" s="30" t="s">
        <v>33</v>
      </c>
      <c r="D17" s="31">
        <f>SUBTOTAL(109,MonthlyExpenses[AMOUNT])</f>
        <v>1395</v>
      </c>
      <c r="E17" s="15"/>
    </row>
    <row r="18" spans="2:5" ht="40.049999999999997" customHeight="1">
      <c r="B18" s="15"/>
      <c r="C18" s="15"/>
      <c r="D18" s="15"/>
      <c r="E18" s="15"/>
    </row>
  </sheetData>
  <mergeCells count="2">
    <mergeCell ref="C2:D2"/>
    <mergeCell ref="C3:D3"/>
  </mergeCells>
  <dataValidations count="5">
    <dataValidation allowBlank="1" showInputMessage="1" showErrorMessage="1" prompt="Title of this worksheet is automatically updated in this cell" sqref="C2" xr:uid="{00000000-0002-0000-0200-000001000000}"/>
    <dataValidation allowBlank="1" showInputMessage="1" showErrorMessage="1" prompt="Enter Monthly Expenses in this worksheet" sqref="B2" xr:uid="{00000000-0002-0000-0200-000002000000}"/>
    <dataValidation allowBlank="1" showInputMessage="1" showErrorMessage="1" prompt="Enter expense Item in this column under this heading. Use heading filters to find specific entries" sqref="C5" xr:uid="{00000000-0002-0000-0200-000003000000}"/>
    <dataValidation allowBlank="1" showInputMessage="1" showErrorMessage="1" prompt="Enter Amount in this column under this heading" sqref="D5" xr:uid="{00000000-0002-0000-0200-000004000000}"/>
    <dataValidation allowBlank="1" showInputMessage="1" showErrorMessage="1" prompt="Enter monthly expense details in table below" sqref="C3" xr:uid="{00000000-0002-0000-0200-000000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  <pageSetUpPr fitToPage="1"/>
  </sheetPr>
  <dimension ref="B1:K14"/>
  <sheetViews>
    <sheetView showGridLines="0" zoomScaleNormal="100" workbookViewId="0"/>
  </sheetViews>
  <sheetFormatPr defaultColWidth="8.69921875" defaultRowHeight="30" customHeight="1"/>
  <cols>
    <col min="1" max="2" width="2.5" style="2" customWidth="1"/>
    <col min="3" max="3" width="35.796875" style="2" customWidth="1"/>
    <col min="4" max="5" width="18.296875" style="2" customWidth="1"/>
    <col min="6" max="7" width="2.5" style="2" customWidth="1"/>
    <col min="8" max="16384" width="8.69921875" style="2"/>
  </cols>
  <sheetData>
    <row r="1" spans="2:11" ht="18" customHeight="1"/>
    <row r="2" spans="2:11" ht="85.2" customHeight="1">
      <c r="B2" s="19"/>
      <c r="C2" s="70" t="str">
        <f>Workbook_Title</f>
        <v>my college budget</v>
      </c>
      <c r="D2" s="70"/>
      <c r="E2" s="70"/>
      <c r="F2" s="20"/>
      <c r="G2" s="3"/>
      <c r="H2" s="3"/>
    </row>
    <row r="3" spans="2:11" ht="40.049999999999997" customHeight="1">
      <c r="B3" s="21"/>
      <c r="C3" s="68" t="s">
        <v>31</v>
      </c>
      <c r="D3" s="71"/>
      <c r="E3" s="71"/>
      <c r="F3" s="22"/>
    </row>
    <row r="4" spans="2:11" ht="19.95" customHeight="1">
      <c r="B4" s="21"/>
      <c r="C4" s="36"/>
      <c r="D4" s="37"/>
      <c r="E4" s="37"/>
      <c r="F4" s="22"/>
    </row>
    <row r="5" spans="2:11" ht="55.05" customHeight="1">
      <c r="B5" s="23"/>
      <c r="C5" s="43" t="s">
        <v>28</v>
      </c>
      <c r="D5" s="44" t="s">
        <v>29</v>
      </c>
      <c r="E5" s="44" t="s">
        <v>32</v>
      </c>
      <c r="F5" s="24"/>
    </row>
    <row r="6" spans="2:11" ht="40.049999999999997" customHeight="1">
      <c r="B6" s="23"/>
      <c r="C6" s="40" t="s">
        <v>5</v>
      </c>
      <c r="D6" s="41">
        <v>750</v>
      </c>
      <c r="E6" s="41">
        <f>IFERROR(SemesterExpenses[[#This Row],[AMOUNT]]/4, "")</f>
        <v>187.5</v>
      </c>
      <c r="F6" s="25"/>
    </row>
    <row r="7" spans="2:11" ht="40.049999999999997" customHeight="1">
      <c r="B7" s="23"/>
      <c r="C7" s="40" t="s">
        <v>6</v>
      </c>
      <c r="D7" s="41">
        <v>250</v>
      </c>
      <c r="E7" s="41">
        <f>IFERROR(SemesterExpenses[[#This Row],[AMOUNT]]/4, "")</f>
        <v>62.5</v>
      </c>
      <c r="F7" s="25"/>
    </row>
    <row r="8" spans="2:11" ht="40.049999999999997" customHeight="1">
      <c r="B8" s="23"/>
      <c r="C8" s="40" t="s">
        <v>7</v>
      </c>
      <c r="D8" s="41">
        <v>500</v>
      </c>
      <c r="E8" s="41">
        <f>IFERROR(SemesterExpenses[[#This Row],[AMOUNT]]/4, "")</f>
        <v>125</v>
      </c>
      <c r="F8" s="25"/>
    </row>
    <row r="9" spans="2:11" ht="40.049999999999997" customHeight="1">
      <c r="B9" s="23"/>
      <c r="C9" s="40" t="s">
        <v>8</v>
      </c>
      <c r="D9" s="41">
        <v>0</v>
      </c>
      <c r="E9" s="41">
        <f>IFERROR(SemesterExpenses[[#This Row],[AMOUNT]]/4, "")</f>
        <v>0</v>
      </c>
      <c r="F9" s="25"/>
      <c r="K9" s="7"/>
    </row>
    <row r="10" spans="2:11" ht="40.049999999999997" customHeight="1">
      <c r="B10" s="26"/>
      <c r="C10" s="40" t="s">
        <v>9</v>
      </c>
      <c r="D10" s="41">
        <v>0</v>
      </c>
      <c r="E10" s="41">
        <f>IFERROR(SemesterExpenses[[#This Row],[AMOUNT]]/4, "")</f>
        <v>0</v>
      </c>
      <c r="F10" s="25"/>
    </row>
    <row r="11" spans="2:11" ht="40.049999999999997" customHeight="1">
      <c r="B11" s="19"/>
      <c r="C11" s="40" t="s">
        <v>10</v>
      </c>
      <c r="D11" s="41">
        <v>0</v>
      </c>
      <c r="E11" s="41">
        <f>IFERROR(SemesterExpenses[[#This Row],[AMOUNT]]/4, "")</f>
        <v>0</v>
      </c>
      <c r="F11" s="25"/>
    </row>
    <row r="12" spans="2:11" ht="40.049999999999997" customHeight="1">
      <c r="B12" s="19"/>
      <c r="C12" s="45" t="s">
        <v>33</v>
      </c>
      <c r="D12" s="46">
        <f>SUBTOTAL(109,SemesterExpenses[AMOUNT])</f>
        <v>1500</v>
      </c>
      <c r="E12" s="46">
        <f>SUBTOTAL(109,SemesterExpenses[PER MONTH])</f>
        <v>375</v>
      </c>
      <c r="F12" s="27"/>
    </row>
    <row r="13" spans="2:11" ht="40.049999999999997" customHeight="1">
      <c r="B13" s="19"/>
      <c r="C13" s="47" t="s">
        <v>3</v>
      </c>
      <c r="D13" s="48"/>
      <c r="E13" s="49"/>
      <c r="F13" s="19"/>
    </row>
    <row r="14" spans="2:11" ht="40.049999999999997" customHeight="1">
      <c r="B14" s="22"/>
      <c r="C14" s="22"/>
      <c r="D14" s="22"/>
      <c r="E14" s="22"/>
      <c r="F14" s="22"/>
    </row>
  </sheetData>
  <mergeCells count="2">
    <mergeCell ref="C2:E2"/>
    <mergeCell ref="C3:E3"/>
  </mergeCells>
  <dataValidations count="6">
    <dataValidation allowBlank="1" showInputMessage="1" showErrorMessage="1" prompt="Title of this worksheet is automatically updated in this cell" sqref="C2 H2" xr:uid="{00000000-0002-0000-0300-000001000000}"/>
    <dataValidation allowBlank="1" showInputMessage="1" showErrorMessage="1" prompt="Enter Semester Expenses in this worksheet" sqref="B2" xr:uid="{00000000-0002-0000-0300-000002000000}"/>
    <dataValidation allowBlank="1" showInputMessage="1" showErrorMessage="1" prompt="Enter expense Item in this column under this heading. Use heading filters to find specific entries" sqref="C5" xr:uid="{00000000-0002-0000-0300-000003000000}"/>
    <dataValidation allowBlank="1" showInputMessage="1" showErrorMessage="1" prompt="Enter Amount in this column under this heading" sqref="D5" xr:uid="{00000000-0002-0000-0300-000004000000}"/>
    <dataValidation allowBlank="1" showInputMessage="1" showErrorMessage="1" prompt="Per Month amount is automatically calculated in this column under this heading" sqref="E5" xr:uid="{00000000-0002-0000-0300-000005000000}"/>
    <dataValidation allowBlank="1" showInputMessage="1" showErrorMessage="1" prompt="Enter semester expense details in table below, based on a 4 month semester" sqref="C3" xr:uid="{00000000-0002-0000-0300-000000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ignoredErrors>
    <ignoredError sqref="E6" calculatedColumn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C2BAE253-2534-49E7-A923-C01F5843BF91}"/>
</file>

<file path=customXml/itemProps22.xml><?xml version="1.0" encoding="utf-8"?>
<ds:datastoreItem xmlns:ds="http://schemas.openxmlformats.org/officeDocument/2006/customXml" ds:itemID="{C8364FC9-720E-418C-9C80-3C4121F5A851}"/>
</file>

<file path=customXml/itemProps31.xml><?xml version="1.0" encoding="utf-8"?>
<ds:datastoreItem xmlns:ds="http://schemas.openxmlformats.org/officeDocument/2006/customXml" ds:itemID="{DEA44120-89D2-4EA0-B589-9783F06CD440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TM16400653</ap:Template>
  <ap:TotalTime>0</ap:TotalTim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ap:HeadingPairs>
  <ap:TitlesOfParts>
    <vt:vector baseType="lpstr" size="22">
      <vt:lpstr>Budget summary</vt:lpstr>
      <vt:lpstr>Monthly income</vt:lpstr>
      <vt:lpstr>Monthly expenses</vt:lpstr>
      <vt:lpstr>Semester expenses</vt:lpstr>
      <vt:lpstr>Balance</vt:lpstr>
      <vt:lpstr>NetMonthlyExpenses</vt:lpstr>
      <vt:lpstr>NetMonthlyIncome</vt:lpstr>
      <vt:lpstr>PercentageOfIncomeSpent</vt:lpstr>
      <vt:lpstr>'Monthly expenses'!Print_Titles</vt:lpstr>
      <vt:lpstr>'Monthly income'!Print_Titles</vt:lpstr>
      <vt:lpstr>'Semester expenses'!Print_Titles</vt:lpstr>
      <vt:lpstr>RowTitleRegion1..B3</vt:lpstr>
      <vt:lpstr>RowTitleRegion2..B6</vt:lpstr>
      <vt:lpstr>RowTitleRegion3..B8</vt:lpstr>
      <vt:lpstr>RowTitleRegion4..B10</vt:lpstr>
      <vt:lpstr>'Monthly income'!Title2</vt:lpstr>
      <vt:lpstr>Title3</vt:lpstr>
      <vt:lpstr>Title4</vt:lpstr>
      <vt:lpstr>Total_MonthlyExpenses</vt:lpstr>
      <vt:lpstr>Total_MonthlyIncome</vt:lpstr>
      <vt:lpstr>Total_SemesterExpenses</vt:lpstr>
      <vt:lpstr>Workbook_Title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2022-11-28T07:43:03Z</dcterms:created>
  <dcterms:modified xsi:type="dcterms:W3CDTF">2023-01-02T00:15:51Z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