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4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11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065" yWindow="0" windowWidth="12120" windowHeight="9120"/>
  </bookViews>
  <sheets>
    <sheet name="Personal budget" sheetId="1" r:id="rId1"/>
  </sheets>
  <definedNames>
    <definedName name="_xlnm.Print_Titles" localSheetId="0">'Personal budget'!$3:$3</definedName>
  </definedNames>
  <calcPr calcId="124519"/>
  <webPublishing codePage="1252"/>
  <fileRecoveryPr autoRecover="0"/>
</workbook>
</file>

<file path=xl/calcChain.xml><?xml version="1.0" encoding="utf-8"?>
<calcChain xmlns="http://schemas.openxmlformats.org/spreadsheetml/2006/main">
  <c r="N55" i="1"/>
  <c r="N56"/>
  <c r="N57"/>
  <c r="N58"/>
  <c r="N59"/>
  <c r="N85"/>
  <c r="N86"/>
  <c r="N87"/>
  <c r="N88"/>
  <c r="N78"/>
  <c r="N79"/>
  <c r="N80"/>
  <c r="N81"/>
  <c r="N69"/>
  <c r="N70"/>
  <c r="N71"/>
  <c r="N72"/>
  <c r="N73"/>
  <c r="N74"/>
  <c r="N63"/>
  <c r="N64"/>
  <c r="N65"/>
  <c r="N46"/>
  <c r="N47"/>
  <c r="N48"/>
  <c r="N49"/>
  <c r="N50"/>
  <c r="N51"/>
  <c r="N24"/>
  <c r="N25"/>
  <c r="N26"/>
  <c r="N27"/>
  <c r="N28"/>
  <c r="N32"/>
  <c r="N33"/>
  <c r="N34"/>
  <c r="N35"/>
  <c r="N36"/>
  <c r="N40"/>
  <c r="N41"/>
  <c r="N42"/>
  <c r="N91"/>
  <c r="N84"/>
  <c r="N77"/>
  <c r="N68"/>
  <c r="N62"/>
  <c r="N54"/>
  <c r="N45"/>
  <c r="N39"/>
  <c r="N31"/>
  <c r="N13"/>
  <c r="N14"/>
  <c r="N15"/>
  <c r="N16"/>
  <c r="N17"/>
  <c r="N18"/>
  <c r="N19"/>
  <c r="N20"/>
  <c r="N7"/>
  <c r="N8"/>
  <c r="N9"/>
  <c r="N23"/>
  <c r="C89"/>
  <c r="D89"/>
  <c r="E89"/>
  <c r="F89"/>
  <c r="G89"/>
  <c r="H89"/>
  <c r="I89"/>
  <c r="J89"/>
  <c r="K89"/>
  <c r="L89"/>
  <c r="M89"/>
  <c r="B89"/>
  <c r="I82"/>
  <c r="J82"/>
  <c r="K82"/>
  <c r="L82"/>
  <c r="M82"/>
  <c r="H82"/>
  <c r="G82"/>
  <c r="F82"/>
  <c r="E82"/>
  <c r="D82"/>
  <c r="C82"/>
  <c r="B82"/>
  <c r="M75"/>
  <c r="L75"/>
  <c r="K75"/>
  <c r="J75"/>
  <c r="I75"/>
  <c r="H75"/>
  <c r="G75"/>
  <c r="F75"/>
  <c r="E75"/>
  <c r="D75"/>
  <c r="C75"/>
  <c r="B75"/>
  <c r="M66"/>
  <c r="L66"/>
  <c r="K66"/>
  <c r="J66"/>
  <c r="I66"/>
  <c r="H66"/>
  <c r="G66"/>
  <c r="F66"/>
  <c r="E66"/>
  <c r="D66"/>
  <c r="C66"/>
  <c r="B66"/>
  <c r="M60"/>
  <c r="L60"/>
  <c r="K60"/>
  <c r="J60"/>
  <c r="I60"/>
  <c r="H60"/>
  <c r="G60"/>
  <c r="F60"/>
  <c r="E60"/>
  <c r="D60"/>
  <c r="C60"/>
  <c r="B60"/>
  <c r="B52"/>
  <c r="C52"/>
  <c r="D52"/>
  <c r="E52"/>
  <c r="F52"/>
  <c r="G52"/>
  <c r="H52"/>
  <c r="I52"/>
  <c r="J52"/>
  <c r="K52"/>
  <c r="L52"/>
  <c r="M52"/>
  <c r="M43"/>
  <c r="L43"/>
  <c r="K43"/>
  <c r="J43"/>
  <c r="I43"/>
  <c r="H43"/>
  <c r="G43"/>
  <c r="F43"/>
  <c r="E43"/>
  <c r="D43"/>
  <c r="C43"/>
  <c r="B43"/>
  <c r="M37"/>
  <c r="L37"/>
  <c r="K37"/>
  <c r="J37"/>
  <c r="I37"/>
  <c r="H37"/>
  <c r="G37"/>
  <c r="F37"/>
  <c r="E37"/>
  <c r="D37"/>
  <c r="C37"/>
  <c r="B37"/>
  <c r="M29"/>
  <c r="L29"/>
  <c r="K29"/>
  <c r="J29"/>
  <c r="I29"/>
  <c r="H29"/>
  <c r="G29"/>
  <c r="F29"/>
  <c r="E29"/>
  <c r="D29"/>
  <c r="C29"/>
  <c r="B29"/>
  <c r="M21"/>
  <c r="L21"/>
  <c r="K21"/>
  <c r="J21"/>
  <c r="I21"/>
  <c r="H21"/>
  <c r="G21"/>
  <c r="F21"/>
  <c r="E21"/>
  <c r="D21"/>
  <c r="C21"/>
  <c r="B21"/>
  <c r="M10"/>
  <c r="L10"/>
  <c r="K10"/>
  <c r="J10"/>
  <c r="I10"/>
  <c r="H10"/>
  <c r="G10"/>
  <c r="F10"/>
  <c r="E10"/>
  <c r="D10"/>
  <c r="C10"/>
  <c r="B10"/>
  <c r="M92"/>
  <c r="L92"/>
  <c r="K92"/>
  <c r="J92"/>
  <c r="I92"/>
  <c r="H92"/>
  <c r="G92"/>
  <c r="F92"/>
  <c r="E92"/>
  <c r="D92"/>
  <c r="C92"/>
  <c r="B92"/>
  <c r="N92"/>
  <c r="N82" l="1"/>
  <c r="N60"/>
  <c r="N66"/>
  <c r="N37"/>
  <c r="N75"/>
  <c r="N89"/>
  <c r="N52"/>
  <c r="M4"/>
  <c r="M5" s="1"/>
  <c r="L4"/>
  <c r="L5" s="1"/>
  <c r="K4"/>
  <c r="K5" s="1"/>
  <c r="J4"/>
  <c r="J5" s="1"/>
  <c r="I4"/>
  <c r="I5" s="1"/>
  <c r="H4"/>
  <c r="H5" s="1"/>
  <c r="G4"/>
  <c r="G5" s="1"/>
  <c r="F4"/>
  <c r="F5" s="1"/>
  <c r="E4"/>
  <c r="E5" s="1"/>
  <c r="D4"/>
  <c r="D5" s="1"/>
  <c r="C4"/>
  <c r="C5" s="1"/>
  <c r="B4"/>
  <c r="B5" s="1"/>
  <c r="N5" l="1"/>
  <c r="N4"/>
  <c r="N10"/>
  <c r="N43"/>
  <c r="N21"/>
  <c r="N29"/>
</calcChain>
</file>

<file path=xl/sharedStrings.xml><?xml version="1.0" encoding="utf-8"?>
<sst xmlns="http://schemas.openxmlformats.org/spreadsheetml/2006/main" count="103" uniqueCount="91">
  <si>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</si>
  <si>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</si>
  <si>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</si>
  <si>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</si>
  <si>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</si>
  <si>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</si>
  <si>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</si>
  <si>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</si>
  <si>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</si>
  <si>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</si>
  <si>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</si>
  <si>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</si>
  <si>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</si>
  <si>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</si>
  <si>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</si>
  <si>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</si>
  <si>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</si>
  <si>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</si>
  <si>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</si>
  <si>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</si>
  <si>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</si>
  <si>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</si>
  <si>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</si>
  <si>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</si>
  <si>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</si>
  <si>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</si>
  <si>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</si>
  <si>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</si>
  <si>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</si>
  <si>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</si>
  <si>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</si>
  <si>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</si>
  <si>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</si>
  <si>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</si>
  <si>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</si>
  <si>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</si>
  <si>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</si>
  <si>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</si>
  <si>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</si>
  <si>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</si>
  <si>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</si>
  <si>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</si>
  <si>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</si>
  <si>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</si>
  <si>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</si>
  <si>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</si>
  <si>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</si>
  <si>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</si>
  <si>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</si>
  <si>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</si>
  <si>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</si>
  <si>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</si>
  <si>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</si>
  <si>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</si>
  <si>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</si>
  <si>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</si>
  <si>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</si>
  <si>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</si>
  <si>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</si>
  <si>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</si>
  <si>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</si>
  <si>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</si>
  <si>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</si>
  <si>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</si>
  <si>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</si>
  <si>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</si>
  <si>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</si>
  <si>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</si>
  <si>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</si>
  <si>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</si>
  <si>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</si>
  <si>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Concerts/clubs</t>
  </si>
  <si>
    <t>Over-the-counter drugs</t>
  </si>
  <si>
    <t>Health club dues</t>
  </si>
  <si>
    <t>Life insurance</t>
  </si>
  <si>
    <t>Toys/child gear</t>
  </si>
  <si>
    <t>Dues/subscriptions</t>
  </si>
  <si>
    <t>Financial obligations</t>
  </si>
  <si>
    <t>Other obligations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</si>
  <si>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</si>
  <si>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</si>
  <si>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</si>
  <si>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</si>
  <si>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</si>
  <si>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</si>
  <si>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Total expenses</t>
  </si>
  <si>
    <t>Total</t>
  </si>
  <si>
    <t>Income</t>
  </si>
  <si>
    <t>Expenses</t>
  </si>
  <si>
    <t>Other</t>
  </si>
  <si>
    <t>Personal Budget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</si>
</sst>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3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1" fillId="0" borderId="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11" fillId="0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6" fillId="2" borderId="11" xfId="0" applyNumberFormat="1" applyFont="1" applyFill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7" fillId="0" borderId="0" xfId="0" applyNumberFormat="1" applyFont="1" applyFill="1" applyBorder="1" applyAlignment="1">
      <alignment vertical="center"/>
    </xf>
    <xf numFmtId="0" fontId="9" fillId="4" borderId="1" xfId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10" fillId="3" borderId="2" xfId="0" applyFont="1" applyFill="1" applyBorder="1" applyAlignment="1" applyProtection="1">
      <alignment horizontal="left" vertical="center"/>
      <protection locked="0"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6" formatCode="\$#,##0.00"/>
      <fill>
        <patternFill>
          <fgColor indexed="64"/>
        </patternFill>
      </fill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sqref="A1:N1"/>
    </sheetView>
  </sheetViews>
  <sheetFormatPr defaultRowHeight="14.1" customHeight="1"/>
  <cols>
    <col min="1" max="1" width="22.7109375" style="11" customWidth="1"/>
    <col min="2" max="14" width="8.7109375" style="10" customWidth="1"/>
    <col min="15" max="15" width="9.140625" style="1"/>
    <col min="16" max="16384" width="9.140625" style="10"/>
  </cols>
  <sheetData>
    <row r="1" spans="1:14" s="2" customFormat="1" ht="51" customHeight="1" thickBot="1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4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4" customFormat="1" ht="20.100000000000001" customHeight="1" thickBot="1">
      <c r="A3" s="26"/>
      <c r="B3" s="26" t="s">
        <v>54</v>
      </c>
      <c r="C3" s="26" t="s">
        <v>53</v>
      </c>
      <c r="D3" s="26" t="s">
        <v>52</v>
      </c>
      <c r="E3" s="26" t="s">
        <v>51</v>
      </c>
      <c r="F3" s="26" t="s">
        <v>50</v>
      </c>
      <c r="G3" s="26" t="s">
        <v>49</v>
      </c>
      <c r="H3" s="26" t="s">
        <v>48</v>
      </c>
      <c r="I3" s="26" t="s">
        <v>47</v>
      </c>
      <c r="J3" s="26" t="s">
        <v>46</v>
      </c>
      <c r="K3" s="26" t="s">
        <v>45</v>
      </c>
      <c r="L3" s="26" t="s">
        <v>44</v>
      </c>
      <c r="M3" s="26" t="s">
        <v>43</v>
      </c>
      <c r="N3" s="26" t="s">
        <v>56</v>
      </c>
    </row>
    <row r="4" spans="1:14" s="4" customFormat="1" ht="14.1" customHeight="1">
      <c r="A4" s="23" t="s">
        <v>85</v>
      </c>
      <c r="B4" s="24">
        <f t="shared" ref="B4:M4" si="0">SUM(B21,B29,B37,B43,B52,B60,B66,B75,B82,B89,B92)</f>
        <v>0</v>
      </c>
      <c r="C4" s="24">
        <f t="shared" si="0"/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5">
        <f>SUM(B4:M4)</f>
        <v>0</v>
      </c>
    </row>
    <row r="5" spans="1:14" s="4" customFormat="1" ht="14.1" customHeight="1">
      <c r="A5" s="19" t="s">
        <v>57</v>
      </c>
      <c r="B5" s="20">
        <f t="shared" ref="B5:M5" si="1">SUM(B10-B4)</f>
        <v>0</v>
      </c>
      <c r="C5" s="20">
        <f t="shared" si="1"/>
        <v>0</v>
      </c>
      <c r="D5" s="20">
        <f t="shared" si="1"/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  <c r="I5" s="20">
        <f t="shared" si="1"/>
        <v>0</v>
      </c>
      <c r="J5" s="20">
        <f t="shared" si="1"/>
        <v>0</v>
      </c>
      <c r="K5" s="20">
        <f t="shared" si="1"/>
        <v>0</v>
      </c>
      <c r="L5" s="20">
        <f t="shared" si="1"/>
        <v>0</v>
      </c>
      <c r="M5" s="20">
        <f t="shared" si="1"/>
        <v>0</v>
      </c>
      <c r="N5" s="21">
        <f>SUM(B5:M5)</f>
        <v>0</v>
      </c>
    </row>
    <row r="6" spans="1:14" s="2" customFormat="1" ht="14.1" customHeight="1" thickBot="1">
      <c r="A6" s="35" t="s">
        <v>87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6" customFormat="1" ht="14.1" customHeight="1">
      <c r="A7" s="28" t="s">
        <v>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>
        <f>SUM(Table1[[#This Row],[Column2]:[Column13]])</f>
        <v>0</v>
      </c>
    </row>
    <row r="8" spans="1:14" s="6" customFormat="1" ht="14.1" customHeight="1">
      <c r="A8" s="29" t="s">
        <v>55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>SUM(Table1[[#This Row],[Column2]:[Column13]])</f>
        <v>0</v>
      </c>
    </row>
    <row r="9" spans="1:14" s="6" customFormat="1" ht="14.1" customHeight="1">
      <c r="A9" s="29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>SUM(Table1[[#This Row],[Column2]:[Column13]])</f>
        <v>0</v>
      </c>
    </row>
    <row r="10" spans="1:14" s="6" customFormat="1" ht="14.1" customHeight="1" thickBot="1">
      <c r="A10" s="27" t="s">
        <v>86</v>
      </c>
      <c r="B10" s="7">
        <f>SUBTOTAL(109,[Column2])</f>
        <v>0</v>
      </c>
      <c r="C10" s="7">
        <f>SUBTOTAL(109,[Column3])</f>
        <v>0</v>
      </c>
      <c r="D10" s="7">
        <f>SUBTOTAL(109,[Column4])</f>
        <v>0</v>
      </c>
      <c r="E10" s="7">
        <f>SUBTOTAL(109,[Column5])</f>
        <v>0</v>
      </c>
      <c r="F10" s="7">
        <f>SUBTOTAL(109,[Column6])</f>
        <v>0</v>
      </c>
      <c r="G10" s="7">
        <f>SUBTOTAL(109,[Column7])</f>
        <v>0</v>
      </c>
      <c r="H10" s="7">
        <f>SUBTOTAL(109,[Column8])</f>
        <v>0</v>
      </c>
      <c r="I10" s="7">
        <f>SUBTOTAL(109,[Column9])</f>
        <v>0</v>
      </c>
      <c r="J10" s="7">
        <f>SUBTOTAL(109,[Column10])</f>
        <v>0</v>
      </c>
      <c r="K10" s="7">
        <f>SUBTOTAL(109,[Column11])</f>
        <v>0</v>
      </c>
      <c r="L10" s="7">
        <f>SUBTOTAL(109,[Column12])</f>
        <v>0</v>
      </c>
      <c r="M10" s="7">
        <f>SUBTOTAL(109,[Column13])</f>
        <v>0</v>
      </c>
      <c r="N10" s="7">
        <f>SUBTOTAL(109,[Column14])</f>
        <v>0</v>
      </c>
    </row>
    <row r="11" spans="1:14" s="2" customFormat="1" ht="14.1" customHeight="1" thickBot="1">
      <c r="A11" s="36" t="s">
        <v>88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12" customFormat="1" ht="14.1" customHeight="1" thickBot="1">
      <c r="A12" s="33" t="s">
        <v>39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6" customFormat="1" ht="14.1" customHeight="1">
      <c r="A13" s="30" t="s">
        <v>70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>
        <f>SUM(Table2[[#This Row],[Column2]:[Column13]])</f>
        <v>0</v>
      </c>
    </row>
    <row r="14" spans="1:14" s="6" customFormat="1" ht="14.1" customHeight="1">
      <c r="A14" s="30" t="s">
        <v>38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>
        <f>SUM(Table2[[#This Row],[Column2]:[Column13]])</f>
        <v>0</v>
      </c>
    </row>
    <row r="15" spans="1:14" s="6" customFormat="1" ht="14.1" customHeight="1">
      <c r="A15" s="30" t="s">
        <v>67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4">
        <f>SUM(Table2[[#This Row],[Column2]:[Column13]])</f>
        <v>0</v>
      </c>
    </row>
    <row r="16" spans="1:14" s="6" customFormat="1" ht="14.1" customHeight="1">
      <c r="A16" s="30" t="s">
        <v>66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4">
        <f>SUM(Table2[[#This Row],[Column2]:[Column13]])</f>
        <v>0</v>
      </c>
    </row>
    <row r="17" spans="1:14" s="6" customFormat="1" ht="14.1" customHeight="1">
      <c r="A17" s="30" t="s">
        <v>37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14">
        <f>SUM(Table2[[#This Row],[Column2]:[Column13]])</f>
        <v>0</v>
      </c>
    </row>
    <row r="18" spans="1:14" s="6" customFormat="1" ht="14.1" customHeight="1">
      <c r="A18" s="30" t="s">
        <v>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4">
        <f>SUM(Table2[[#This Row],[Column2]:[Column13]])</f>
        <v>0</v>
      </c>
    </row>
    <row r="19" spans="1:14" s="6" customFormat="1" ht="14.1" customHeight="1">
      <c r="A19" s="30" t="s">
        <v>69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4">
        <f>SUM(Table2[[#This Row],[Column2]:[Column13]])</f>
        <v>0</v>
      </c>
    </row>
    <row r="20" spans="1:14" s="6" customFormat="1" ht="14.1" customHeight="1">
      <c r="A20" s="30" t="s">
        <v>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4">
        <f>SUM(Table2[[#This Row],[Column2]:[Column13]])</f>
        <v>0</v>
      </c>
    </row>
    <row r="21" spans="1:14" s="3" customFormat="1" ht="14.1" customHeight="1" thickBot="1">
      <c r="A21" s="32" t="s">
        <v>86</v>
      </c>
      <c r="B21" s="7">
        <f>SUBTOTAL(109,[Column2])</f>
        <v>0</v>
      </c>
      <c r="C21" s="7">
        <f>SUBTOTAL(109,[Column3])</f>
        <v>0</v>
      </c>
      <c r="D21" s="7">
        <f>SUBTOTAL(109,[Column4])</f>
        <v>0</v>
      </c>
      <c r="E21" s="7">
        <f>SUBTOTAL(109,[Column5])</f>
        <v>0</v>
      </c>
      <c r="F21" s="7">
        <f>SUBTOTAL(109,[Column6])</f>
        <v>0</v>
      </c>
      <c r="G21" s="7">
        <f>SUBTOTAL(109,[Column7])</f>
        <v>0</v>
      </c>
      <c r="H21" s="7">
        <f>SUBTOTAL(109,[Column8])</f>
        <v>0</v>
      </c>
      <c r="I21" s="7">
        <f>SUBTOTAL(109,[Column9])</f>
        <v>0</v>
      </c>
      <c r="J21" s="7">
        <f>SUBTOTAL(109,[Column10])</f>
        <v>0</v>
      </c>
      <c r="K21" s="7">
        <f>SUBTOTAL(109,[Column11])</f>
        <v>0</v>
      </c>
      <c r="L21" s="7">
        <f>SUBTOTAL(109,[Column12])</f>
        <v>0</v>
      </c>
      <c r="M21" s="7">
        <f>SUBTOTAL(109,[Column13])</f>
        <v>0</v>
      </c>
      <c r="N21" s="9">
        <f>SUBTOTAL(109,[Column14])</f>
        <v>0</v>
      </c>
    </row>
    <row r="22" spans="1:14" s="12" customFormat="1" ht="14.1" customHeight="1" thickBot="1">
      <c r="A22" s="33" t="s">
        <v>36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s="6" customFormat="1" ht="14.1" customHeight="1">
      <c r="A23" s="30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  <c r="N23" s="14">
        <f>SUM(Table3[[#This Row],[Column2]:[Column13]])</f>
        <v>0</v>
      </c>
    </row>
    <row r="24" spans="1:14" s="6" customFormat="1" ht="14.1" customHeight="1">
      <c r="A24" s="30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5"/>
      <c r="N24" s="14">
        <f>SUM(Table3[[#This Row],[Column2]:[Column13]])</f>
        <v>0</v>
      </c>
    </row>
    <row r="25" spans="1:14" s="6" customFormat="1" ht="14.1" customHeight="1">
      <c r="A25" s="30" t="s">
        <v>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5"/>
      <c r="N25" s="14">
        <f>SUM(Table3[[#This Row],[Column2]:[Column13]])</f>
        <v>0</v>
      </c>
    </row>
    <row r="26" spans="1:14" s="6" customFormat="1" ht="14.1" customHeight="1">
      <c r="A26" s="30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5"/>
      <c r="N26" s="14">
        <f>SUM(Table3[[#This Row],[Column2]:[Column13]])</f>
        <v>0</v>
      </c>
    </row>
    <row r="27" spans="1:14" s="6" customFormat="1" ht="14.1" customHeight="1">
      <c r="A27" s="30" t="s">
        <v>59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4">
        <f>SUM(Table3[[#This Row],[Column2]:[Column13]])</f>
        <v>0</v>
      </c>
    </row>
    <row r="28" spans="1:14" s="6" customFormat="1" ht="14.1" customHeight="1">
      <c r="A28" s="30" t="s">
        <v>31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  <c r="N28" s="14">
        <f>SUM(Table3[[#This Row],[Column2]:[Column13]])</f>
        <v>0</v>
      </c>
    </row>
    <row r="29" spans="1:14" s="6" customFormat="1" ht="14.1" customHeight="1" thickBot="1">
      <c r="A29" s="27" t="s">
        <v>86</v>
      </c>
      <c r="B29" s="7">
        <f>SUBTOTAL(109,[Column2])</f>
        <v>0</v>
      </c>
      <c r="C29" s="7">
        <f>SUBTOTAL(109,[Column3])</f>
        <v>0</v>
      </c>
      <c r="D29" s="7">
        <f>SUBTOTAL(109,[Column4])</f>
        <v>0</v>
      </c>
      <c r="E29" s="7">
        <f>SUBTOTAL(109,[Column5])</f>
        <v>0</v>
      </c>
      <c r="F29" s="7">
        <f>SUBTOTAL(109,[Column6])</f>
        <v>0</v>
      </c>
      <c r="G29" s="7">
        <f>SUBTOTAL(109,[Column7])</f>
        <v>0</v>
      </c>
      <c r="H29" s="7">
        <f>SUBTOTAL(109,[Column8])</f>
        <v>0</v>
      </c>
      <c r="I29" s="7">
        <f>SUBTOTAL(109,[Column9])</f>
        <v>0</v>
      </c>
      <c r="J29" s="7">
        <f>SUBTOTAL(109,[Column10])</f>
        <v>0</v>
      </c>
      <c r="K29" s="7">
        <f>SUBTOTAL(109,[Column11])</f>
        <v>0</v>
      </c>
      <c r="L29" s="7">
        <f>SUBTOTAL(109,[Column12])</f>
        <v>0</v>
      </c>
      <c r="M29" s="7">
        <f>SUBTOTAL(109,[Column13])</f>
        <v>0</v>
      </c>
      <c r="N29" s="9">
        <f>SUBTOTAL(109,[Column14])</f>
        <v>0</v>
      </c>
    </row>
    <row r="30" spans="1:14" s="12" customFormat="1" ht="14.1" customHeight="1" thickBot="1">
      <c r="A30" s="33" t="s">
        <v>60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6" customFormat="1" ht="14.1" customHeight="1">
      <c r="A31" s="30" t="s">
        <v>64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4">
        <f>SUM(Table4[[#This Row],[Column2]:[Column13]])</f>
        <v>0</v>
      </c>
    </row>
    <row r="32" spans="1:14" s="6" customFormat="1" ht="14.1" customHeight="1">
      <c r="A32" s="30" t="s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4">
        <f>SUM(Table4[[#This Row],[Column2]:[Column13]])</f>
        <v>0</v>
      </c>
    </row>
    <row r="33" spans="1:14" s="6" customFormat="1" ht="14.1" customHeight="1">
      <c r="A33" s="30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4">
        <f>SUM(Table4[[#This Row],[Column2]:[Column13]])</f>
        <v>0</v>
      </c>
    </row>
    <row r="34" spans="1:14" s="6" customFormat="1" ht="14.1" customHeight="1">
      <c r="A34" s="30" t="s">
        <v>79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4">
        <f>SUM(Table4[[#This Row],[Column2]:[Column13]])</f>
        <v>0</v>
      </c>
    </row>
    <row r="35" spans="1:14" s="6" customFormat="1" ht="14.1" customHeight="1">
      <c r="A35" s="30" t="s">
        <v>61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4">
        <f>SUM(Table4[[#This Row],[Column2]:[Column13]])</f>
        <v>0</v>
      </c>
    </row>
    <row r="36" spans="1:14" s="6" customFormat="1" ht="14.1" customHeight="1">
      <c r="A36" s="30" t="s">
        <v>62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4">
        <f>SUM(Table4[[#This Row],[Column2]:[Column13]])</f>
        <v>0</v>
      </c>
    </row>
    <row r="37" spans="1:14" s="6" customFormat="1" ht="14.1" customHeight="1" thickBot="1">
      <c r="A37" s="27" t="s">
        <v>86</v>
      </c>
      <c r="B37" s="7">
        <f>SUBTOTAL(109,[Column2])</f>
        <v>0</v>
      </c>
      <c r="C37" s="7">
        <f>SUBTOTAL(109,[Column3])</f>
        <v>0</v>
      </c>
      <c r="D37" s="7">
        <f>SUBTOTAL(109,[Column4])</f>
        <v>0</v>
      </c>
      <c r="E37" s="7">
        <f>SUBTOTAL(109,[Column5])</f>
        <v>0</v>
      </c>
      <c r="F37" s="7">
        <f>SUBTOTAL(109,[Column6])</f>
        <v>0</v>
      </c>
      <c r="G37" s="7">
        <f>SUBTOTAL(109,[Column7])</f>
        <v>0</v>
      </c>
      <c r="H37" s="7">
        <f>SUBTOTAL(109,[Column8])</f>
        <v>0</v>
      </c>
      <c r="I37" s="7">
        <f>SUBTOTAL(109,[Column9])</f>
        <v>0</v>
      </c>
      <c r="J37" s="7">
        <f>SUBTOTAL(109,[Column10])</f>
        <v>0</v>
      </c>
      <c r="K37" s="7">
        <f>SUBTOTAL(109,[Column11])</f>
        <v>0</v>
      </c>
      <c r="L37" s="7">
        <f>SUBTOTAL(109,[Column12])</f>
        <v>0</v>
      </c>
      <c r="M37" s="7">
        <f>SUBTOTAL(109,[Column13])</f>
        <v>0</v>
      </c>
      <c r="N37" s="9">
        <f>SUBTOTAL(109,[Column14])</f>
        <v>0</v>
      </c>
    </row>
    <row r="38" spans="1:14" s="12" customFormat="1" ht="14.1" customHeight="1" thickBot="1">
      <c r="A38" s="33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6" customFormat="1" ht="14.1" customHeight="1">
      <c r="A39" s="30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8"/>
      <c r="N39" s="14">
        <f>SUM(Table5[[#This Row],[Column2]:[Column13]])</f>
        <v>0</v>
      </c>
    </row>
    <row r="40" spans="1:14" s="6" customFormat="1" ht="14.1" customHeight="1">
      <c r="A40" s="30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14">
        <f>SUM(Table5[[#This Row],[Column2]:[Column13]])</f>
        <v>0</v>
      </c>
    </row>
    <row r="41" spans="1:14" s="6" customFormat="1" ht="14.1" customHeight="1">
      <c r="A41" s="30" t="s">
        <v>27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8"/>
      <c r="N41" s="14">
        <f>SUM(Table5[[#This Row],[Column2]:[Column13]])</f>
        <v>0</v>
      </c>
    </row>
    <row r="42" spans="1:14" s="6" customFormat="1" ht="14.1" customHeight="1">
      <c r="A42" s="30" t="s">
        <v>71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4">
        <f>SUM(Table5[[#This Row],[Column2]:[Column13]])</f>
        <v>0</v>
      </c>
    </row>
    <row r="43" spans="1:14" s="6" customFormat="1" ht="14.1" customHeight="1" thickBot="1">
      <c r="A43" s="27" t="s">
        <v>86</v>
      </c>
      <c r="B43" s="7">
        <f>SUBTOTAL(109,[Column2])</f>
        <v>0</v>
      </c>
      <c r="C43" s="7">
        <f>SUBTOTAL(109,[Column3])</f>
        <v>0</v>
      </c>
      <c r="D43" s="7">
        <f>SUBTOTAL(109,[Column4])</f>
        <v>0</v>
      </c>
      <c r="E43" s="7">
        <f>SUBTOTAL(109,[Column5])</f>
        <v>0</v>
      </c>
      <c r="F43" s="7">
        <f>SUBTOTAL(109,[Column6])</f>
        <v>0</v>
      </c>
      <c r="G43" s="7">
        <f>SUBTOTAL(109,[Column7])</f>
        <v>0</v>
      </c>
      <c r="H43" s="7">
        <f>SUBTOTAL(109,[Column8])</f>
        <v>0</v>
      </c>
      <c r="I43" s="7">
        <f>SUBTOTAL(109,[Column9])</f>
        <v>0</v>
      </c>
      <c r="J43" s="7">
        <f>SUBTOTAL(109,[Column10])</f>
        <v>0</v>
      </c>
      <c r="K43" s="7">
        <f>SUBTOTAL(109,[Column11])</f>
        <v>0</v>
      </c>
      <c r="L43" s="7">
        <f>SUBTOTAL(109,[Column12])</f>
        <v>0</v>
      </c>
      <c r="M43" s="7">
        <f>SUBTOTAL(109,[Column13])</f>
        <v>0</v>
      </c>
      <c r="N43" s="9">
        <f>SUBTOTAL(109,[Column14])</f>
        <v>0</v>
      </c>
    </row>
    <row r="44" spans="1:14" s="12" customFormat="1" ht="14.1" customHeight="1" thickBot="1">
      <c r="A44" s="33" t="s">
        <v>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6" customFormat="1" ht="14.1" customHeight="1">
      <c r="A45" s="30" t="s">
        <v>73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5"/>
      <c r="N45" s="14">
        <f>SUM(Table6[[#This Row],[Column2]:[Column13]])</f>
        <v>0</v>
      </c>
    </row>
    <row r="46" spans="1:14" s="6" customFormat="1" ht="14.1" customHeight="1">
      <c r="A46" s="30" t="s">
        <v>25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5"/>
      <c r="N46" s="14">
        <f>SUM(Table6[[#This Row],[Column2]:[Column13]])</f>
        <v>0</v>
      </c>
    </row>
    <row r="47" spans="1:14" s="6" customFormat="1" ht="14.1" customHeight="1">
      <c r="A47" s="30" t="s">
        <v>24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  <c r="N47" s="14">
        <f>SUM(Table6[[#This Row],[Column2]:[Column13]])</f>
        <v>0</v>
      </c>
    </row>
    <row r="48" spans="1:14" s="6" customFormat="1" ht="14.1" customHeight="1">
      <c r="A48" s="30" t="s">
        <v>72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>
        <f>SUM(Table6[[#This Row],[Column2]:[Column13]])</f>
        <v>0</v>
      </c>
    </row>
    <row r="49" spans="1:14" s="6" customFormat="1" ht="14.1" customHeight="1">
      <c r="A49" s="30" t="s">
        <v>80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  <c r="N49" s="14">
        <f>SUM(Table6[[#This Row],[Column2]:[Column13]])</f>
        <v>0</v>
      </c>
    </row>
    <row r="50" spans="1:14" s="6" customFormat="1" ht="14.1" customHeight="1">
      <c r="A50" s="30" t="s">
        <v>81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"/>
      <c r="N50" s="14">
        <f>SUM(Table6[[#This Row],[Column2]:[Column13]])</f>
        <v>0</v>
      </c>
    </row>
    <row r="51" spans="1:14" s="6" customFormat="1" ht="14.1" customHeight="1">
      <c r="A51" s="30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"/>
      <c r="N51" s="14">
        <f>SUM(Table6[[#This Row],[Column2]:[Column13]])</f>
        <v>0</v>
      </c>
    </row>
    <row r="52" spans="1:14" s="6" customFormat="1" ht="14.1" customHeight="1" thickBot="1">
      <c r="A52" s="27" t="s">
        <v>86</v>
      </c>
      <c r="B52" s="7">
        <f>SUBTOTAL(109,[Column2])</f>
        <v>0</v>
      </c>
      <c r="C52" s="7">
        <f>SUBTOTAL(109,[Column3])</f>
        <v>0</v>
      </c>
      <c r="D52" s="7">
        <f>SUBTOTAL(109,[Column4])</f>
        <v>0</v>
      </c>
      <c r="E52" s="7">
        <f>SUBTOTAL(109,[Column5])</f>
        <v>0</v>
      </c>
      <c r="F52" s="7">
        <f>SUBTOTAL(109,[Column6])</f>
        <v>0</v>
      </c>
      <c r="G52" s="7">
        <f>SUBTOTAL(109,[Column7])</f>
        <v>0</v>
      </c>
      <c r="H52" s="7">
        <f>SUBTOTAL(109,[Column8])</f>
        <v>0</v>
      </c>
      <c r="I52" s="7">
        <f>SUBTOTAL(109,[Column9])</f>
        <v>0</v>
      </c>
      <c r="J52" s="7">
        <f>SUBTOTAL(109,[Column10])</f>
        <v>0</v>
      </c>
      <c r="K52" s="7">
        <f>SUBTOTAL(109,[Column11])</f>
        <v>0</v>
      </c>
      <c r="L52" s="7">
        <f>SUBTOTAL(109,[Column12])</f>
        <v>0</v>
      </c>
      <c r="M52" s="7">
        <f>SUBTOTAL(109,[Column13])</f>
        <v>0</v>
      </c>
      <c r="N52" s="9">
        <f>SUBTOTAL(109,[Column14])</f>
        <v>0</v>
      </c>
    </row>
    <row r="53" spans="1:14" s="12" customFormat="1" ht="14.1" customHeight="1" thickBot="1">
      <c r="A53" s="33" t="s">
        <v>23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6" customFormat="1" ht="14.1" customHeight="1">
      <c r="A54" s="30" t="s">
        <v>22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  <c r="M54" s="5"/>
      <c r="N54" s="14">
        <f>SUM(Table7[[#This Row],[Column2]:[Column13]])</f>
        <v>0</v>
      </c>
    </row>
    <row r="55" spans="1:14" s="6" customFormat="1" ht="14.1" customHeight="1">
      <c r="A55" s="30" t="s">
        <v>68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8"/>
      <c r="M55" s="5"/>
      <c r="N55" s="14">
        <f>SUM(Table7[[#This Row],[Column2]:[Column13]])</f>
        <v>0</v>
      </c>
    </row>
    <row r="56" spans="1:14" s="6" customFormat="1" ht="14.1" customHeight="1">
      <c r="A56" s="30" t="s">
        <v>21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8"/>
      <c r="M56" s="5"/>
      <c r="N56" s="14">
        <f>SUM(Table7[[#This Row],[Column2]:[Column13]])</f>
        <v>0</v>
      </c>
    </row>
    <row r="57" spans="1:14" s="6" customFormat="1" ht="14.1" customHeight="1">
      <c r="A57" s="30" t="s">
        <v>20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8"/>
      <c r="M57" s="5"/>
      <c r="N57" s="14">
        <f>SUM(Table7[[#This Row],[Column2]:[Column13]])</f>
        <v>0</v>
      </c>
    </row>
    <row r="58" spans="1:14" s="6" customFormat="1" ht="14.1" customHeight="1">
      <c r="A58" s="30" t="s">
        <v>19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8"/>
      <c r="M58" s="5"/>
      <c r="N58" s="14">
        <f>SUM(Table7[[#This Row],[Column2]:[Column13]])</f>
        <v>0</v>
      </c>
    </row>
    <row r="59" spans="1:14" s="6" customFormat="1" ht="14.1" customHeight="1">
      <c r="A59" s="30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4">
        <f>SUM(Table7[[#This Row],[Column2]:[Column13]])</f>
        <v>0</v>
      </c>
    </row>
    <row r="60" spans="1:14" s="6" customFormat="1" ht="14.1" customHeight="1" thickBot="1">
      <c r="A60" s="27" t="s">
        <v>86</v>
      </c>
      <c r="B60" s="7">
        <f>SUBTOTAL(109,[Column2])</f>
        <v>0</v>
      </c>
      <c r="C60" s="7">
        <f>SUBTOTAL(109,[Column3])</f>
        <v>0</v>
      </c>
      <c r="D60" s="7">
        <f>SUBTOTAL(109,[Column4])</f>
        <v>0</v>
      </c>
      <c r="E60" s="7">
        <f>SUBTOTAL(109,[Column5])</f>
        <v>0</v>
      </c>
      <c r="F60" s="7">
        <f>SUBTOTAL(109,[Column6])</f>
        <v>0</v>
      </c>
      <c r="G60" s="7">
        <f>SUBTOTAL(109,[Column7])</f>
        <v>0</v>
      </c>
      <c r="H60" s="7">
        <f>SUBTOTAL(109,[Column8])</f>
        <v>0</v>
      </c>
      <c r="I60" s="7">
        <f>SUBTOTAL(109,[Column9])</f>
        <v>0</v>
      </c>
      <c r="J60" s="7">
        <f>SUBTOTAL(109,[Column10])</f>
        <v>0</v>
      </c>
      <c r="K60" s="7">
        <f>SUBTOTAL(109,[Column11])</f>
        <v>0</v>
      </c>
      <c r="L60" s="7">
        <f>SUBTOTAL(109,[Column12])</f>
        <v>0</v>
      </c>
      <c r="M60" s="7">
        <f>SUBTOTAL(109,[Column13])</f>
        <v>0</v>
      </c>
      <c r="N60" s="9">
        <f>SUBTOTAL(109,[Column14])</f>
        <v>0</v>
      </c>
    </row>
    <row r="61" spans="1:14" s="12" customFormat="1" ht="14.1" customHeight="1" thickBot="1">
      <c r="A61" s="33" t="s">
        <v>18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s="6" customFormat="1" ht="14.1" customHeight="1">
      <c r="A62" s="30" t="s">
        <v>17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4">
        <f>SUM(Table8[[#This Row],[Column2]:[Column13]])</f>
        <v>0</v>
      </c>
    </row>
    <row r="63" spans="1:14" s="6" customFormat="1" ht="14.1" customHeight="1">
      <c r="A63" s="30" t="s">
        <v>16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4">
        <f>SUM(Table8[[#This Row],[Column2]:[Column13]])</f>
        <v>0</v>
      </c>
    </row>
    <row r="64" spans="1:14" s="6" customFormat="1" ht="14.1" customHeight="1">
      <c r="A64" s="30" t="s">
        <v>15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4">
        <f>SUM(Table8[[#This Row],[Column2]:[Column13]])</f>
        <v>0</v>
      </c>
    </row>
    <row r="65" spans="1:14" s="6" customFormat="1" ht="14.1" customHeight="1">
      <c r="A65" s="30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4">
        <f>SUM(Table8[[#This Row],[Column2]:[Column13]])</f>
        <v>0</v>
      </c>
    </row>
    <row r="66" spans="1:14" s="6" customFormat="1" ht="14.1" customHeight="1" thickBot="1">
      <c r="A66" s="27" t="s">
        <v>86</v>
      </c>
      <c r="B66" s="7">
        <f>SUBTOTAL(109,[Column2])</f>
        <v>0</v>
      </c>
      <c r="C66" s="7">
        <f>SUBTOTAL(109,[Column3])</f>
        <v>0</v>
      </c>
      <c r="D66" s="7">
        <f>SUBTOTAL(109,[Column4])</f>
        <v>0</v>
      </c>
      <c r="E66" s="7">
        <f>SUBTOTAL(109,[Column5])</f>
        <v>0</v>
      </c>
      <c r="F66" s="7">
        <f>SUBTOTAL(109,[Column6])</f>
        <v>0</v>
      </c>
      <c r="G66" s="7">
        <f>SUBTOTAL(109,[Column7])</f>
        <v>0</v>
      </c>
      <c r="H66" s="7">
        <f>SUBTOTAL(109,[Column8])</f>
        <v>0</v>
      </c>
      <c r="I66" s="7">
        <f>SUBTOTAL(109,[Column9])</f>
        <v>0</v>
      </c>
      <c r="J66" s="7">
        <f>SUBTOTAL(109,[Column10])</f>
        <v>0</v>
      </c>
      <c r="K66" s="7">
        <f>SUBTOTAL(109,[Column11])</f>
        <v>0</v>
      </c>
      <c r="L66" s="7">
        <f>SUBTOTAL(109,[Column12])</f>
        <v>0</v>
      </c>
      <c r="M66" s="7">
        <f>SUBTOTAL(109,[Column13])</f>
        <v>0</v>
      </c>
      <c r="N66" s="9">
        <f>SUBTOTAL(109,[Column14])</f>
        <v>0</v>
      </c>
    </row>
    <row r="67" spans="1:14" s="12" customFormat="1" ht="14.1" customHeight="1" thickBot="1">
      <c r="A67" s="33" t="s">
        <v>76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6" customFormat="1" ht="14.1" customHeight="1">
      <c r="A68" s="30" t="s">
        <v>14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4">
        <f>SUM(Table9[[#This Row],[Column2]:[Column13]])</f>
        <v>0</v>
      </c>
    </row>
    <row r="69" spans="1:14" s="6" customFormat="1" ht="14.1" customHeight="1">
      <c r="A69" s="30" t="s">
        <v>13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4">
        <f>SUM(Table9[[#This Row],[Column2]:[Column13]])</f>
        <v>0</v>
      </c>
    </row>
    <row r="70" spans="1:14" s="6" customFormat="1" ht="14.1" customHeight="1">
      <c r="A70" s="30" t="s">
        <v>12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4">
        <f>SUM(Table9[[#This Row],[Column2]:[Column13]])</f>
        <v>0</v>
      </c>
    </row>
    <row r="71" spans="1:14" s="6" customFormat="1" ht="14.1" customHeight="1">
      <c r="A71" s="30" t="s">
        <v>11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4">
        <f>SUM(Table9[[#This Row],[Column2]:[Column13]])</f>
        <v>0</v>
      </c>
    </row>
    <row r="72" spans="1:14" s="6" customFormat="1" ht="14.1" customHeight="1">
      <c r="A72" s="30" t="s">
        <v>10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4">
        <f>SUM(Table9[[#This Row],[Column2]:[Column13]])</f>
        <v>0</v>
      </c>
    </row>
    <row r="73" spans="1:14" s="6" customFormat="1" ht="14.1" customHeight="1">
      <c r="A73" s="30" t="s">
        <v>82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4">
        <f>SUM(Table9[[#This Row],[Column2]:[Column13]])</f>
        <v>0</v>
      </c>
    </row>
    <row r="74" spans="1:14" s="6" customFormat="1" ht="14.1" customHeight="1">
      <c r="A74" s="30" t="s">
        <v>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4">
        <f>SUM(Table9[[#This Row],[Column2]:[Column13]])</f>
        <v>0</v>
      </c>
    </row>
    <row r="75" spans="1:14" s="6" customFormat="1" ht="14.1" customHeight="1" thickBot="1">
      <c r="A75" s="27" t="s">
        <v>86</v>
      </c>
      <c r="B75" s="7">
        <f>SUBTOTAL(109,[Column2])</f>
        <v>0</v>
      </c>
      <c r="C75" s="7">
        <f>SUBTOTAL(109,[Column3])</f>
        <v>0</v>
      </c>
      <c r="D75" s="7">
        <f>SUBTOTAL(109,[Column4])</f>
        <v>0</v>
      </c>
      <c r="E75" s="7">
        <f>SUBTOTAL(109,[Column5])</f>
        <v>0</v>
      </c>
      <c r="F75" s="7">
        <f>SUBTOTAL(109,[Column6])</f>
        <v>0</v>
      </c>
      <c r="G75" s="7">
        <f>SUBTOTAL(109,[Column7])</f>
        <v>0</v>
      </c>
      <c r="H75" s="7">
        <f>SUBTOTAL(109,[Column8])</f>
        <v>0</v>
      </c>
      <c r="I75" s="7">
        <f>SUBTOTAL(109,[Column9])</f>
        <v>0</v>
      </c>
      <c r="J75" s="7">
        <f>SUBTOTAL(109,[Column10])</f>
        <v>0</v>
      </c>
      <c r="K75" s="7">
        <f>SUBTOTAL(109,[Column11])</f>
        <v>0</v>
      </c>
      <c r="L75" s="7">
        <f>SUBTOTAL(109,[Column12])</f>
        <v>0</v>
      </c>
      <c r="M75" s="7">
        <f>SUBTOTAL(109,[Column13])</f>
        <v>0</v>
      </c>
      <c r="N75" s="9">
        <f>SUBTOTAL(109,[Column14])</f>
        <v>0</v>
      </c>
    </row>
    <row r="76" spans="1:14" s="12" customFormat="1" ht="14.1" customHeight="1" thickBot="1">
      <c r="A76" s="33" t="s">
        <v>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s="6" customFormat="1" ht="14.1" customHeight="1">
      <c r="A77" s="30" t="s">
        <v>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4">
        <f>SUM(Table10[[#This Row],[Column2]:[Column13]])</f>
        <v>0</v>
      </c>
    </row>
    <row r="78" spans="1:14" s="6" customFormat="1" ht="14.1" customHeight="1">
      <c r="A78" s="30" t="s">
        <v>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4">
        <f>SUM(Table10[[#This Row],[Column2]:[Column13]])</f>
        <v>0</v>
      </c>
    </row>
    <row r="79" spans="1:14" s="6" customFormat="1" ht="14.1" customHeight="1">
      <c r="A79" s="30" t="s">
        <v>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4">
        <f>SUM(Table10[[#This Row],[Column2]:[Column13]])</f>
        <v>0</v>
      </c>
    </row>
    <row r="80" spans="1:14" s="6" customFormat="1" ht="14.1" customHeight="1">
      <c r="A80" s="30" t="s">
        <v>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4">
        <f>SUM(Table10[[#This Row],[Column2]:[Column13]])</f>
        <v>0</v>
      </c>
    </row>
    <row r="81" spans="1:14" s="6" customFormat="1" ht="14.1" customHeight="1">
      <c r="A81" s="30" t="s">
        <v>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4">
        <f>SUM(Table10[[#This Row],[Column2]:[Column13]])</f>
        <v>0</v>
      </c>
    </row>
    <row r="82" spans="1:14" s="6" customFormat="1" ht="14.1" customHeight="1" thickBot="1">
      <c r="A82" s="27" t="s">
        <v>86</v>
      </c>
      <c r="B82" s="7">
        <f>SUBTOTAL(109,[Column2])</f>
        <v>0</v>
      </c>
      <c r="C82" s="7">
        <f>SUBTOTAL(109,[Column3])</f>
        <v>0</v>
      </c>
      <c r="D82" s="7">
        <f>SUBTOTAL(109,[Column4])</f>
        <v>0</v>
      </c>
      <c r="E82" s="7">
        <f>SUBTOTAL(109,[Column5])</f>
        <v>0</v>
      </c>
      <c r="F82" s="7">
        <f>SUBTOTAL(109,[Column6])</f>
        <v>0</v>
      </c>
      <c r="G82" s="7">
        <f>SUBTOTAL(109,[Column7])</f>
        <v>0</v>
      </c>
      <c r="H82" s="7">
        <f>SUBTOTAL(109,[Column8])</f>
        <v>0</v>
      </c>
      <c r="I82" s="7">
        <f>SUBTOTAL(109,[Column9])</f>
        <v>0</v>
      </c>
      <c r="J82" s="7">
        <f>SUBTOTAL(109,[Column10])</f>
        <v>0</v>
      </c>
      <c r="K82" s="7">
        <f>SUBTOTAL(109,[Column11])</f>
        <v>0</v>
      </c>
      <c r="L82" s="7">
        <f>SUBTOTAL(109,[Column12])</f>
        <v>0</v>
      </c>
      <c r="M82" s="7">
        <f>SUBTOTAL(109,[Column13])</f>
        <v>0</v>
      </c>
      <c r="N82" s="7">
        <f>SUBTOTAL(109,[Column14])</f>
        <v>0</v>
      </c>
    </row>
    <row r="83" spans="1:14" s="12" customFormat="1" ht="14.1" customHeight="1" thickBot="1">
      <c r="A83" s="33" t="s">
        <v>77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6" customFormat="1" ht="14.1" customHeight="1">
      <c r="A84" s="30" t="s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4">
        <f>SUM(Table11[[#This Row],[Column2]:[Column13]])</f>
        <v>0</v>
      </c>
    </row>
    <row r="85" spans="1:14" s="6" customFormat="1" ht="14.1" customHeight="1">
      <c r="A85" s="30" t="s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4">
        <f>SUM(Table11[[#This Row],[Column2]:[Column13]])</f>
        <v>0</v>
      </c>
    </row>
    <row r="86" spans="1:14" s="6" customFormat="1" ht="14.1" customHeight="1">
      <c r="A86" s="30" t="s">
        <v>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4">
        <f>SUM(Table11[[#This Row],[Column2]:[Column13]])</f>
        <v>0</v>
      </c>
    </row>
    <row r="87" spans="1:14" s="6" customFormat="1" ht="14.1" customHeight="1">
      <c r="A87" s="30" t="s">
        <v>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4">
        <f>SUM(Table11[[#This Row],[Column2]:[Column13]])</f>
        <v>0</v>
      </c>
    </row>
    <row r="88" spans="1:14" s="6" customFormat="1" ht="14.1" customHeight="1">
      <c r="A88" s="30" t="s">
        <v>78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4">
        <f>SUM(Table11[[#This Row],[Column2]:[Column13]])</f>
        <v>0</v>
      </c>
    </row>
    <row r="89" spans="1:14" s="6" customFormat="1" ht="14.1" customHeight="1" thickBot="1">
      <c r="A89" s="27" t="s">
        <v>86</v>
      </c>
      <c r="B89" s="7">
        <f>SUBTOTAL(109,[Column2])</f>
        <v>0</v>
      </c>
      <c r="C89" s="7">
        <f>SUBTOTAL(109,[Column3])</f>
        <v>0</v>
      </c>
      <c r="D89" s="7">
        <f>SUBTOTAL(109,[Column4])</f>
        <v>0</v>
      </c>
      <c r="E89" s="7">
        <f>SUBTOTAL(109,[Column5])</f>
        <v>0</v>
      </c>
      <c r="F89" s="7">
        <f>SUBTOTAL(109,[Column6])</f>
        <v>0</v>
      </c>
      <c r="G89" s="7">
        <f>SUBTOTAL(109,[Column7])</f>
        <v>0</v>
      </c>
      <c r="H89" s="7">
        <f>SUBTOTAL(109,[Column8])</f>
        <v>0</v>
      </c>
      <c r="I89" s="7">
        <f>SUBTOTAL(109,[Column9])</f>
        <v>0</v>
      </c>
      <c r="J89" s="7">
        <f>SUBTOTAL(109,[Column10])</f>
        <v>0</v>
      </c>
      <c r="K89" s="7">
        <f>SUBTOTAL(109,[Column11])</f>
        <v>0</v>
      </c>
      <c r="L89" s="7">
        <f>SUBTOTAL(109,[Column12])</f>
        <v>0</v>
      </c>
      <c r="M89" s="7">
        <f>SUBTOTAL(109,[Column13])</f>
        <v>0</v>
      </c>
      <c r="N89" s="7">
        <f>SUBTOTAL(109,[Column14])</f>
        <v>0</v>
      </c>
    </row>
    <row r="90" spans="1:14" s="12" customFormat="1" ht="14.1" customHeight="1" thickBot="1">
      <c r="A90" s="33" t="s">
        <v>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6" customFormat="1" ht="14.1" customHeight="1">
      <c r="A91" s="3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4">
        <f>SUM(Table12[[Column2]:[Column13]])</f>
        <v>0</v>
      </c>
    </row>
    <row r="92" spans="1:14" s="3" customFormat="1" ht="14.1" customHeight="1">
      <c r="A92" s="27" t="s">
        <v>86</v>
      </c>
      <c r="B92" s="7">
        <f>SUBTOTAL(109,[Column2])</f>
        <v>0</v>
      </c>
      <c r="C92" s="7">
        <f>SUBTOTAL(109,[Column3])</f>
        <v>0</v>
      </c>
      <c r="D92" s="7">
        <f>SUBTOTAL(109,[Column4])</f>
        <v>0</v>
      </c>
      <c r="E92" s="7">
        <f>SUBTOTAL(109,[Column5])</f>
        <v>0</v>
      </c>
      <c r="F92" s="7">
        <f>SUBTOTAL(109,[Column6])</f>
        <v>0</v>
      </c>
      <c r="G92" s="7">
        <f>SUBTOTAL(109,[Column7])</f>
        <v>0</v>
      </c>
      <c r="H92" s="7">
        <f>SUBTOTAL(109,[Column8])</f>
        <v>0</v>
      </c>
      <c r="I92" s="7">
        <f>SUBTOTAL(109,[Column9])</f>
        <v>0</v>
      </c>
      <c r="J92" s="7">
        <f>SUBTOTAL(109,[Column10])</f>
        <v>0</v>
      </c>
      <c r="K92" s="7">
        <f>SUBTOTAL(109,[Column11])</f>
        <v>0</v>
      </c>
      <c r="L92" s="7">
        <f>SUBTOTAL(109,[Column12])</f>
        <v>0</v>
      </c>
      <c r="M92" s="7">
        <f>SUBTOTAL(109,[Column13])</f>
        <v>0</v>
      </c>
      <c r="N92" s="9">
        <f>SUBTOTAL(109,[Column14])</f>
        <v>0</v>
      </c>
    </row>
    <row r="93" spans="1:14" s="10" customFormat="1" ht="14.1" customHeight="1">
      <c r="A93" s="11"/>
    </row>
  </sheetData>
  <mergeCells count="14">
    <mergeCell ref="A12:N12"/>
    <mergeCell ref="A83:N83"/>
    <mergeCell ref="A22:N22"/>
    <mergeCell ref="A30:N30"/>
    <mergeCell ref="A1:N1"/>
    <mergeCell ref="A6:N6"/>
    <mergeCell ref="A38:N38"/>
    <mergeCell ref="A44:N44"/>
    <mergeCell ref="A11:N11"/>
    <mergeCell ref="A90:N90"/>
    <mergeCell ref="A76:N76"/>
    <mergeCell ref="A61:N61"/>
    <mergeCell ref="A53:N53"/>
    <mergeCell ref="A67:N67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 r:id="rId1"/>
  <headerFooter alignWithMargins="0">
    <oddFooter>Page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Personal budget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Personal budget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273767</Value>
      <Value>1284224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2009-05-30T21:56:15+00:00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TP010188514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105776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0D55F960-F122-400C-BCF4-422D596906F0}"/>
</file>

<file path=customXml/itemProps2.xml><?xml version="1.0" encoding="utf-8"?>
<ds:datastoreItem xmlns:ds="http://schemas.openxmlformats.org/officeDocument/2006/customXml" ds:itemID="{D49F6E8E-C6A0-4A0E-BBE2-922A6B0F3447}"/>
</file>

<file path=customXml/itemProps3.xml><?xml version="1.0" encoding="utf-8"?>
<ds:datastoreItem xmlns:ds="http://schemas.openxmlformats.org/officeDocument/2006/customXml" ds:itemID="{F6013576-BCDE-442B-8778-C63536C52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lastModifiedBy/>
  <dcterms:created xsi:type="dcterms:W3CDTF">2006-07-31T23:18:15Z</dcterms:created>
  <dcterms:modified xsi:type="dcterms:W3CDTF">2006-11-07T23:44:18Z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