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drawings/drawing31.xml" ContentType="application/vnd.openxmlformats-officedocument.drawing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heme/theme11.xml" ContentType="application/vnd.openxmlformats-officedocument.theme+xml"/>
  <Override PartName="/xl/worksheets/sheet54.xml" ContentType="application/vnd.openxmlformats-officedocument.spreadsheetml.worksheet+xml"/>
  <Override PartName="/xl/tables/table54.xml" ContentType="application/vnd.openxmlformats-officedocument.spreadsheetml.table+xml"/>
  <Override PartName="/xl/drawings/drawing54.xml" ContentType="application/vnd.openxmlformats-officedocument.drawing+xml"/>
  <Override PartName="/xl/worksheets/sheet45.xml" ContentType="application/vnd.openxmlformats-officedocument.spreadsheetml.worksheet+xml"/>
  <Override PartName="/xl/tables/table45.xml" ContentType="application/vnd.openxmlformats-officedocument.spreadsheetml.table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Anumol\Desktop\"/>
    </mc:Choice>
  </mc:AlternateContent>
  <xr:revisionPtr revIDLastSave="0" documentId="13_ncr:1_{0E44399F-9DAD-462A-B623-C3E0ADC0E9D5}" xr6:coauthVersionLast="28" xr6:coauthVersionMax="28" xr10:uidLastSave="{00000000-0000-0000-0000-000000000000}"/>
  <bookViews>
    <workbookView xWindow="0" yWindow="0" windowWidth="20490" windowHeight="6930" xr2:uid="{00000000-000D-0000-FFFF-FFFF00000000}"/>
  </bookViews>
  <sheets>
    <sheet name="Summary" sheetId="1" r:id="rId1"/>
    <sheet name="Airfare" sheetId="8" r:id="rId2"/>
    <sheet name="Meals" sheetId="3" r:id="rId3"/>
    <sheet name="Lodging" sheetId="4" r:id="rId4"/>
    <sheet name="Misc" sheetId="5" r:id="rId5"/>
  </sheets>
  <definedNames>
    <definedName name="AddAirfare">Airfare!$D$4</definedName>
    <definedName name="AddGas">Summary!$D$8</definedName>
    <definedName name="AddLodging">Lodging!$D$4</definedName>
    <definedName name="AddMeals">Meals!$D$4</definedName>
    <definedName name="Length">Summary!$D$4</definedName>
    <definedName name="_xlnm.Print_Titles" localSheetId="1">Airfare!$3:$3</definedName>
    <definedName name="_xlnm.Print_Titles" localSheetId="3">Lodging!$3:$3</definedName>
    <definedName name="_xlnm.Print_Titles" localSheetId="2">Meals!$3:$3</definedName>
    <definedName name="_xlnm.Print_Titles" localSheetId="4">Misc!$3:$3</definedName>
    <definedName name="TotalAirfare">Airfare[[#Totals],[Amount]]</definedName>
    <definedName name="TotalEntertainment">Misc[[#Totals],[Total Cost]]</definedName>
    <definedName name="TotalGas">Fuel[[#Totals],[Amount]]</definedName>
    <definedName name="TotalLodging">Lodging[[#Totals],[Amount]]</definedName>
    <definedName name="TotalMeals">Meals[[#Totals],[Amount]]</definedName>
    <definedName name="TotalTravelers">Summary!$B$4</definedName>
    <definedName name="TotalTripCost">Summary!$B$6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  <c r="C6" i="8" l="1"/>
  <c r="C4" i="5"/>
  <c r="C7" i="5"/>
  <c r="E7" i="5" l="1"/>
  <c r="E6" i="5"/>
  <c r="E5" i="5"/>
  <c r="E4" i="5"/>
  <c r="C9" i="4"/>
  <c r="C8" i="5" l="1"/>
  <c r="C12" i="1" l="1"/>
  <c r="B6" i="1" l="1"/>
  <c r="D6" i="1" s="1"/>
</calcChain>
</file>

<file path=xl/sharedStrings.xml><?xml version="1.0" encoding="utf-8"?>
<sst xmlns="http://schemas.openxmlformats.org/spreadsheetml/2006/main" count="59" uniqueCount="44">
  <si>
    <t>Trip Planner</t>
  </si>
  <si>
    <t>Gasoline</t>
  </si>
  <si>
    <t>Amount</t>
  </si>
  <si>
    <t>Meals</t>
  </si>
  <si>
    <t>Lodging</t>
  </si>
  <si>
    <t>Estimated total miles</t>
  </si>
  <si>
    <t>Total</t>
  </si>
  <si>
    <t>Average cost per gallon</t>
  </si>
  <si>
    <t>Average miles per gallon</t>
  </si>
  <si>
    <t>Airfare</t>
  </si>
  <si>
    <t>Estimated cost per person</t>
  </si>
  <si>
    <t>Estimated cost per meal</t>
  </si>
  <si>
    <t>Meals per day</t>
  </si>
  <si>
    <t>Concert</t>
  </si>
  <si>
    <t>Boat rental</t>
  </si>
  <si>
    <t>Total Cost</t>
  </si>
  <si>
    <t>Surfboard rental</t>
  </si>
  <si>
    <t>Total nights</t>
  </si>
  <si>
    <t>Entertainment/Misc</t>
  </si>
  <si>
    <t>Incidentals</t>
  </si>
  <si>
    <t>Rental car</t>
  </si>
  <si>
    <t>Yes</t>
  </si>
  <si>
    <t>No</t>
  </si>
  <si>
    <t>Add to Trip?</t>
  </si>
  <si>
    <t>Add to Total?</t>
  </si>
  <si>
    <t>Cost</t>
  </si>
  <si>
    <t>Total rooms</t>
  </si>
  <si>
    <t>Total vehicles</t>
  </si>
  <si>
    <t>Average cost (per night)</t>
  </si>
  <si>
    <t>Valet service (per day)</t>
  </si>
  <si>
    <t>Internet service (per day)</t>
  </si>
  <si>
    <t>Cost per person:</t>
  </si>
  <si>
    <t>Total trip cost:</t>
  </si>
  <si>
    <t>Total travelers:</t>
  </si>
  <si>
    <t>Length of trip (days):</t>
  </si>
  <si>
    <t>1.</t>
  </si>
  <si>
    <t>2.</t>
  </si>
  <si>
    <t>3.</t>
  </si>
  <si>
    <t>Total added to trip</t>
  </si>
  <si>
    <r>
      <t xml:space="preserve">Plan the most cost effective trip by entering </t>
    </r>
    <r>
      <rPr>
        <b/>
        <sz val="11"/>
        <color theme="3"/>
        <rFont val="Trebuchet MS"/>
        <family val="2"/>
        <scheme val="minor"/>
      </rPr>
      <t>Yes/No</t>
    </r>
    <r>
      <rPr>
        <sz val="11"/>
        <color theme="3"/>
        <rFont val="Trebuchet MS"/>
        <family val="2"/>
        <scheme val="minor"/>
      </rPr>
      <t xml:space="preserve"> in the </t>
    </r>
    <r>
      <rPr>
        <b/>
        <sz val="11"/>
        <color theme="3"/>
        <rFont val="Trebuchet MS"/>
        <family val="2"/>
        <scheme val="minor"/>
      </rPr>
      <t xml:space="preserve">Add to Trip </t>
    </r>
    <r>
      <rPr>
        <sz val="11"/>
        <color theme="3"/>
        <rFont val="Trebuchet MS"/>
        <family val="2"/>
        <scheme val="minor"/>
      </rPr>
      <t xml:space="preserve">or </t>
    </r>
    <r>
      <rPr>
        <b/>
        <sz val="11"/>
        <color theme="3"/>
        <rFont val="Trebuchet MS"/>
        <family val="2"/>
        <scheme val="minor"/>
      </rPr>
      <t>Add to Total</t>
    </r>
    <r>
      <rPr>
        <sz val="11"/>
        <color theme="3"/>
        <rFont val="Trebuchet MS"/>
        <family val="2"/>
        <scheme val="minor"/>
      </rPr>
      <t xml:space="preserve"> columns to add/remove the amount from the</t>
    </r>
    <r>
      <rPr>
        <b/>
        <sz val="11"/>
        <color theme="3"/>
        <rFont val="Trebuchet MS"/>
        <family val="2"/>
        <scheme val="minor"/>
      </rPr>
      <t xml:space="preserve"> Total Trip Cost</t>
    </r>
    <r>
      <rPr>
        <sz val="11"/>
        <color theme="3"/>
        <rFont val="Trebuchet MS"/>
        <family val="2"/>
        <scheme val="minor"/>
      </rPr>
      <t xml:space="preserve">. </t>
    </r>
  </si>
  <si>
    <t>Summer Break</t>
  </si>
  <si>
    <t>Compare both Gasoline and Airfare costs to determine the best mode of transportation.</t>
  </si>
  <si>
    <t>Tips for each worksheet</t>
  </si>
  <si>
    <r>
      <t xml:space="preserve">In the Entertainment/Misc worksheet, use a formula to calculate total cost per person. For example, to calculate concert tickets at $50 per ticket, enter </t>
    </r>
    <r>
      <rPr>
        <b/>
        <sz val="11"/>
        <color theme="3"/>
        <rFont val="Trebuchet MS"/>
        <family val="2"/>
        <scheme val="minor"/>
      </rPr>
      <t xml:space="preserve">=50*TotalTravelers </t>
    </r>
    <r>
      <rPr>
        <sz val="11"/>
        <color theme="3"/>
        <rFont val="Trebuchet MS"/>
        <family val="2"/>
        <scheme val="minor"/>
      </rPr>
      <t xml:space="preserve">in the </t>
    </r>
    <r>
      <rPr>
        <b/>
        <sz val="11"/>
        <color theme="3"/>
        <rFont val="Trebuchet MS"/>
        <family val="2"/>
        <scheme val="minor"/>
      </rPr>
      <t>Amount</t>
    </r>
    <r>
      <rPr>
        <sz val="11"/>
        <color theme="3"/>
        <rFont val="Trebuchet MS"/>
        <family val="2"/>
        <scheme val="minor"/>
      </rPr>
      <t xml:space="preserve"> column. (TotalTravelers is a named cell that refers to the total travelers in cell B4 in this worksheet.)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</si>
</sst>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6" x14ac:knownFonts="1">
    <font>
      <sz val="11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4"/>
      <color theme="3"/>
      <name val="Trebuchet MS"/>
      <family val="2"/>
      <scheme val="minor"/>
    </font>
    <font>
      <b/>
      <sz val="22"/>
      <color theme="0"/>
      <name val="Trebuchet MS"/>
      <family val="2"/>
      <scheme val="major"/>
    </font>
    <font>
      <b/>
      <sz val="20"/>
      <color theme="0"/>
      <name val="Trebuchet MS"/>
      <family val="2"/>
      <scheme val="major"/>
    </font>
    <font>
      <sz val="12"/>
      <color theme="3"/>
      <name val="Trebuchet MS"/>
      <family val="2"/>
      <scheme val="major"/>
    </font>
    <font>
      <sz val="11"/>
      <color theme="3"/>
      <name val="Trebuchet MS"/>
      <family val="2"/>
      <scheme val="minor"/>
    </font>
    <font>
      <b/>
      <sz val="12"/>
      <color theme="3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20"/>
      <color theme="4" tint="-0.249977111117893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4"/>
      <color theme="4" tint="-0.499984740745262"/>
      <name val="Trebuchet MS"/>
      <family val="2"/>
      <scheme val="major"/>
    </font>
    <font>
      <sz val="18"/>
      <color theme="4" tint="-0.499984740745262"/>
      <name val="Trebuchet MS"/>
      <family val="2"/>
      <scheme val="minor"/>
    </font>
    <font>
      <sz val="11"/>
      <color theme="4" tint="-0.499984740745262"/>
      <name val="Trebuchet MS"/>
      <family val="2"/>
      <scheme val="minor"/>
    </font>
    <font>
      <sz val="20"/>
      <color theme="4" tint="-0.499984740745262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</borders>
  <cellStyleXfs count="7">
    <xf numFmtId="0" fontId="0" fillId="0" borderId="0">
      <alignment vertical="center"/>
    </xf>
    <xf numFmtId="0" fontId="4" fillId="2" borderId="0" applyNumberFormat="0" applyBorder="0" applyAlignment="0" applyProtection="0"/>
    <xf numFmtId="0" fontId="3" fillId="2" borderId="0" applyNumberFormat="0" applyAlignment="0" applyProtection="0"/>
    <xf numFmtId="0" fontId="5" fillId="0" borderId="0" applyNumberFormat="0" applyFill="0" applyAlignment="0" applyProtection="0"/>
    <xf numFmtId="0" fontId="12" fillId="0" borderId="2" applyNumberFormat="0" applyFill="0" applyAlignment="0" applyProtection="0"/>
    <xf numFmtId="0" fontId="13" fillId="0" borderId="0" applyNumberFormat="0" applyFill="0" applyBorder="0" applyProtection="0">
      <alignment horizontal="center" vertical="center"/>
    </xf>
    <xf numFmtId="0" fontId="10" fillId="0" borderId="3" applyNumberFormat="0" applyFill="0" applyAlignment="0" applyProtection="0"/>
  </cellStyleXfs>
  <cellXfs count="49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3" borderId="0" xfId="0" applyFill="1" applyAlignment="1">
      <alignment horizontal="right" vertical="top"/>
    </xf>
    <xf numFmtId="0" fontId="5" fillId="0" borderId="0" xfId="3" applyAlignment="1">
      <alignment horizontal="left"/>
    </xf>
    <xf numFmtId="0" fontId="0" fillId="0" borderId="0" xfId="0" applyFont="1" applyBorder="1">
      <alignment vertical="center"/>
    </xf>
    <xf numFmtId="164" fontId="0" fillId="0" borderId="0" xfId="0" applyNumberFormat="1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6" fillId="3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7" fillId="0" borderId="4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/>
    <xf numFmtId="0" fontId="0" fillId="0" borderId="0" xfId="0" applyNumberFormat="1" applyAlignment="1"/>
    <xf numFmtId="0" fontId="5" fillId="0" borderId="0" xfId="3" applyAlignment="1"/>
    <xf numFmtId="0" fontId="11" fillId="0" borderId="0" xfId="0" applyFont="1" applyAlignment="1">
      <alignment vertical="center"/>
    </xf>
    <xf numFmtId="0" fontId="12" fillId="0" borderId="2" xfId="4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3" borderId="0" xfId="0" quotePrefix="1" applyNumberFormat="1" applyFont="1" applyFill="1" applyAlignment="1">
      <alignment horizontal="center" vertical="top"/>
    </xf>
    <xf numFmtId="0" fontId="5" fillId="0" borderId="0" xfId="3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2" fillId="0" borderId="2" xfId="4" applyFill="1" applyAlignment="1">
      <alignment horizontal="center"/>
    </xf>
    <xf numFmtId="0" fontId="6" fillId="3" borderId="0" xfId="0" applyFont="1" applyFill="1" applyAlignment="1">
      <alignment vertical="top" wrapText="1"/>
    </xf>
    <xf numFmtId="0" fontId="11" fillId="0" borderId="0" xfId="0" applyFont="1" applyAlignment="1">
      <alignment horizontal="center" vertical="center"/>
    </xf>
    <xf numFmtId="0" fontId="0" fillId="3" borderId="0" xfId="0" applyFont="1" applyFill="1" applyAlignment="1">
      <alignment horizontal="left" vertical="top" wrapText="1"/>
    </xf>
    <xf numFmtId="49" fontId="15" fillId="3" borderId="0" xfId="0" quotePrefix="1" applyNumberFormat="1" applyFont="1" applyFill="1" applyAlignment="1">
      <alignment horizontal="center" vertical="top" wrapText="1"/>
    </xf>
    <xf numFmtId="49" fontId="9" fillId="3" borderId="0" xfId="0" quotePrefix="1" applyNumberFormat="1" applyFont="1" applyFill="1" applyAlignment="1">
      <alignment horizontal="center" vertical="top" wrapText="1"/>
    </xf>
    <xf numFmtId="0" fontId="15" fillId="3" borderId="0" xfId="0" applyFont="1" applyFill="1" applyAlignment="1">
      <alignment horizontal="left"/>
    </xf>
    <xf numFmtId="0" fontId="3" fillId="2" borderId="0" xfId="2" applyFill="1" applyAlignment="1">
      <alignment horizontal="right" vertical="top" indent="1"/>
    </xf>
    <xf numFmtId="0" fontId="4" fillId="4" borderId="0" xfId="1" applyFill="1" applyAlignment="1">
      <alignment horizontal="right" vertical="center" indent="1"/>
    </xf>
    <xf numFmtId="0" fontId="14" fillId="0" borderId="6" xfId="5" applyFont="1" applyBorder="1">
      <alignment horizontal="center" vertical="center"/>
    </xf>
    <xf numFmtId="0" fontId="14" fillId="0" borderId="0" xfId="5" applyFont="1" applyBorder="1">
      <alignment horizontal="center" vertical="center"/>
    </xf>
    <xf numFmtId="0" fontId="14" fillId="0" borderId="2" xfId="5" applyFont="1" applyBorder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center"/>
    </xf>
    <xf numFmtId="0" fontId="14" fillId="0" borderId="2" xfId="5" applyFont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  <cellStyle name="Total" xfId="6" builtinId="25" customBuiltin="1"/>
  </cellStyles>
  <dxfs count="29">
    <dxf>
      <numFmt numFmtId="164" formatCode="&quot;$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vertical="bottom" textRotation="0" indent="0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3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4" tint="-0.499984740745262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numFmt numFmtId="164" formatCode="&quot;$&quot;#,##0.0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rebuchet MS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numFmt numFmtId="164" formatCode="&quot;$&quot;#,##0.00"/>
    </dxf>
    <dxf>
      <numFmt numFmtId="164" formatCode="&quot;$&quot;#,##0.0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border>
        <horizontal style="thin">
          <color theme="1" tint="0.34998626667073579"/>
        </horizontal>
      </border>
    </dxf>
    <dxf>
      <font>
        <b/>
        <i val="0"/>
        <color theme="4" tint="-0.499984740745262"/>
      </font>
    </dxf>
    <dxf>
      <font>
        <b/>
        <i val="0"/>
      </font>
      <border>
        <top style="medium">
          <color theme="4" tint="-0.499984740745262"/>
        </top>
        <bottom style="medium">
          <color theme="4" tint="-0.499984740745262"/>
        </bottom>
      </border>
    </dxf>
    <dxf>
      <font>
        <color theme="4" tint="-0.499984740745262"/>
      </font>
      <border>
        <bottom style="medium">
          <color theme="4" tint="-0.499984740745262"/>
        </bottom>
      </border>
    </dxf>
  </dxfs>
  <tableStyles count="1" defaultTableStyle="Trip Planner" defaultPivotStyle="PivotStyleLight16">
    <tableStyle name="Trip Planner" pivot="0" count="4" xr9:uid="{00000000-0011-0000-FFFF-FFFF00000000}">
      <tableStyleElement type="headerRow" dxfId="28"/>
      <tableStyleElement type="totalRow" dxfId="27"/>
      <tableStyleElement type="lastColumn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worksheet" Target="/xl/worksheets/sheet54.xml" Id="rId5" /><Relationship Type="http://schemas.openxmlformats.org/officeDocument/2006/relationships/worksheet" Target="/xl/worksheets/sheet45.xml" Id="rId4" /><Relationship Type="http://schemas.openxmlformats.org/officeDocument/2006/relationships/calcChain" Target="/xl/calcChain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2.png" Id="rId2" /><Relationship Type="http://schemas.openxmlformats.org/officeDocument/2006/relationships/image" Target="/xl/media/image12.pn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45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_rels/drawing54.xml.rels>&#65279;<?xml version="1.0" encoding="utf-8"?><Relationships xmlns="http://schemas.openxmlformats.org/package/2006/relationships"><Relationship Type="http://schemas.openxmlformats.org/officeDocument/2006/relationships/image" Target="/xl/media/image2.pn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0</xdr:row>
      <xdr:rowOff>106403</xdr:rowOff>
    </xdr:from>
    <xdr:to>
      <xdr:col>6</xdr:col>
      <xdr:colOff>912492</xdr:colOff>
      <xdr:row>0</xdr:row>
      <xdr:rowOff>440487</xdr:rowOff>
    </xdr:to>
    <xdr:pic>
      <xdr:nvPicPr>
        <xdr:cNvPr id="4" name="Airplane" descr="Airplan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315953"/>
          <a:ext cx="1188717" cy="334084"/>
        </a:xfrm>
        <a:prstGeom prst="rect">
          <a:avLst/>
        </a:prstGeom>
      </xdr:spPr>
    </xdr:pic>
    <xdr:clientData/>
  </xdr:twoCellAnchor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5" name="Main Art" descr="Boat in a river and a car on road near riv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62763637-F108-4CCC-B106-4775C88DD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C327B8BB-48CA-46CC-895D-149F50CFE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67560</xdr:colOff>
      <xdr:row>0</xdr:row>
      <xdr:rowOff>73796</xdr:rowOff>
    </xdr:from>
    <xdr:to>
      <xdr:col>3</xdr:col>
      <xdr:colOff>2122197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F50C67A8-DB0C-4E4F-85B1-BF352C02A7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7585" y="73796"/>
          <a:ext cx="5274087" cy="1483336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58035</xdr:colOff>
      <xdr:row>0</xdr:row>
      <xdr:rowOff>73796</xdr:rowOff>
    </xdr:from>
    <xdr:to>
      <xdr:col>3</xdr:col>
      <xdr:colOff>2112672</xdr:colOff>
      <xdr:row>1</xdr:row>
      <xdr:rowOff>985632</xdr:rowOff>
    </xdr:to>
    <xdr:pic>
      <xdr:nvPicPr>
        <xdr:cNvPr id="3" name="Main Art" descr="Boat in a river and a car on road near river">
          <a:extLst>
            <a:ext uri="{FF2B5EF4-FFF2-40B4-BE49-F238E27FC236}">
              <a16:creationId xmlns:a16="http://schemas.microsoft.com/office/drawing/2014/main" id="{4137B8EF-4116-4386-BB1A-AE8641449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060" y="73796"/>
          <a:ext cx="5274087" cy="1483336"/>
        </a:xfrm>
        <a:prstGeom prst="rect">
          <a:avLst/>
        </a:prstGeom>
      </xdr:spPr>
    </xdr:pic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uel" displayName="Fuel" ref="B7:C12" totalsRowCount="1" headerRowDxfId="8">
  <autoFilter ref="B7:C11" xr:uid="{00000000-0009-0000-0100-000002000000}">
    <filterColumn colId="0" hiddenButton="1"/>
    <filterColumn colId="1" hiddenButton="1"/>
  </autoFilter>
  <tableColumns count="2">
    <tableColumn id="1" xr3:uid="{00000000-0010-0000-0000-000001000000}" name="Gasoline" totalsRowLabel="Total" dataDxfId="6" totalsRowDxfId="7"/>
    <tableColumn id="2" xr3:uid="{00000000-0010-0000-0000-000002000000}" name="Amount" totalsRowFunction="custom" dataDxfId="4" totalsRowDxfId="5">
      <totalsRowFormula>((C8/C9)*C10)*C11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fuel cost descriptions, Amounts, and Yes or No to Add cost to Trip in this table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1000000}" name="Airfare" displayName="Airfare" ref="B3:C6" totalsRowCount="1" headerRowDxfId="13">
  <autoFilter ref="B3:C5" xr:uid="{00000000-0009-0000-0100-00001D000000}">
    <filterColumn colId="0" hiddenButton="1"/>
    <filterColumn colId="1" hiddenButton="1"/>
  </autoFilter>
  <tableColumns count="2">
    <tableColumn id="1" xr3:uid="{00000000-0010-0000-0100-000001000000}" name="Airfare" totalsRowLabel="Total" dataDxfId="11" totalsRowDxfId="12"/>
    <tableColumn id="2" xr3:uid="{00000000-0010-0000-0100-000002000000}" name="Amount" totalsRowFunction="custom" dataDxfId="9" totalsRowDxfId="10">
      <totalsRowFormula>(C4*[0]!TotalTravelers)+C5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Airfare cost descriptions, Amounts, and Yes or No to Add to Trip in this tabl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2000000}" name="Meals" displayName="Meals" ref="B3:C6" totalsRowCount="1">
  <autoFilter ref="B3:C5" xr:uid="{00000000-0009-0000-0100-00000D000000}">
    <filterColumn colId="0" hiddenButton="1"/>
    <filterColumn colId="1" hiddenButton="1"/>
  </autoFilter>
  <tableColumns count="2">
    <tableColumn id="1" xr3:uid="{00000000-0010-0000-0200-000001000000}" name="Meals" totalsRowLabel="Total" dataDxfId="2" totalsRowDxfId="3"/>
    <tableColumn id="2" xr3:uid="{00000000-0010-0000-0200-000002000000}" name="Amount" totalsRowFunction="custom" dataDxfId="0" totalsRowDxfId="1">
      <totalsRowFormula>((C4*TotalTravelers)*C5)*Length</totalsRowFormula>
    </tableColumn>
  </tableColumns>
  <tableStyleInfo name="Trip Planner" showFirstColumn="0" showLastColumn="0" showRowStripes="1" showColumnStripes="0"/>
  <extLst>
    <ext xmlns:x14="http://schemas.microsoft.com/office/spreadsheetml/2009/9/main" uri="{504A1905-F514-4f6f-8877-14C23A59335A}">
      <x14:table altTextSummary="Enter Meal cost descriptions, Amounts, and Yes or No to Add to Trip in this table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3000000}" name="Lodging" displayName="Lodging" ref="B3:C9" totalsRowCount="1">
  <tableColumns count="2">
    <tableColumn id="1" xr3:uid="{00000000-0010-0000-0300-000001000000}" name="Lodging" totalsRowLabel="Total" dataDxfId="24" totalsRowDxfId="23"/>
    <tableColumn id="2" xr3:uid="{00000000-0010-0000-0300-000002000000}" name="Amount" totalsRowFunction="custom" dataDxfId="22" totalsRowDxfId="21">
      <totalsRowFormula>((C4+C7+C8)*C5)*C6</totalsRowFormula>
    </tableColumn>
  </tableColumns>
  <tableStyleInfo name="Trip Planner" showFirstColumn="0" showLastColumn="0" showRowStripes="0" showColumnStripes="0"/>
  <extLst>
    <ext xmlns:x14="http://schemas.microsoft.com/office/spreadsheetml/2009/9/main" uri="{504A1905-F514-4f6f-8877-14C23A59335A}">
      <x14:table altTextSummary="Enter Lodging cost descriptions, Amounts, and Yes or No to Add to Trip in this table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04000000}" name="Misc" displayName="Misc" ref="B3:E8" totalsRowCount="1">
  <tableColumns count="4">
    <tableColumn id="1" xr3:uid="{00000000-0010-0000-0400-000001000000}" name="Entertainment/Misc" totalsRowLabel="Total added to trip" dataDxfId="20" totalsRowDxfId="19"/>
    <tableColumn id="2" xr3:uid="{00000000-0010-0000-0400-000002000000}" name="Total Cost" totalsRowFunction="custom" dataDxfId="18" totalsRowDxfId="17">
      <totalsRowFormula>SUBTOTAL(109,Misc[Cost])</totalsRowFormula>
    </tableColumn>
    <tableColumn id="4" xr3:uid="{00000000-0010-0000-0400-000004000000}" name="Add to Total?" dataDxfId="16" totalsRowDxfId="15"/>
    <tableColumn id="5" xr3:uid="{00000000-0010-0000-0400-000005000000}" name="Cost" totalsRowDxfId="14">
      <calculatedColumnFormula>IF(Misc[[#This Row],[Add to Total?]]="yes",Misc[[#This Row],[Total Cost]],0)</calculatedColumnFormula>
    </tableColumn>
  </tableColumns>
  <tableStyleInfo name="Trip Planner" showFirstColumn="0" showLastColumn="1" showRowStripes="0" showColumnStripes="0"/>
  <extLst>
    <ext xmlns:x14="http://schemas.microsoft.com/office/spreadsheetml/2009/9/main" uri="{504A1905-F514-4f6f-8877-14C23A59335A}">
      <x14:table altTextSummary="Enter Miscellaneous cost descriptions, Amounts, and Yes or No to Add items to Total in this table"/>
    </ext>
  </extLst>
</table>
</file>

<file path=xl/theme/theme11.xml><?xml version="1.0" encoding="utf-8"?>
<a:theme xmlns:a="http://schemas.openxmlformats.org/drawingml/2006/main" name="Basis">
  <a:themeElements>
    <a:clrScheme name="Trip 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6FC8F5"/>
      </a:accent1>
      <a:accent2>
        <a:srgbClr val="FF834B"/>
      </a:accent2>
      <a:accent3>
        <a:srgbClr val="7F97B3"/>
      </a:accent3>
      <a:accent4>
        <a:srgbClr val="B16B8E"/>
      </a:accent4>
      <a:accent5>
        <a:srgbClr val="87CB3D"/>
      </a:accent5>
      <a:accent6>
        <a:srgbClr val="F23A00"/>
      </a:accent6>
      <a:hlink>
        <a:srgbClr val="10A5ED"/>
      </a:hlink>
      <a:folHlink>
        <a:srgbClr val="B16B8E"/>
      </a:folHlink>
    </a:clrScheme>
    <a:fontScheme name="Trip Planner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Basis">
      <a:fillStyleLst>
        <a:solidFill>
          <a:schemeClr val="phClr"/>
        </a:solidFill>
        <a:solidFill>
          <a:schemeClr val="phClr">
            <a:tint val="55000"/>
            <a:satMod val="13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  <a:satMod val="105000"/>
              </a:schemeClr>
            </a:gs>
            <a:gs pos="100000">
              <a:schemeClr val="phClr">
                <a:shade val="80000"/>
                <a:satMod val="12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27000"/>
                <a:satMod val="12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95000"/>
            <a:satMod val="140000"/>
          </a:schemeClr>
        </a:solidFill>
        <a:solidFill>
          <a:schemeClr val="phClr">
            <a:tint val="90000"/>
            <a:shade val="85000"/>
            <a:satMod val="160000"/>
            <a:lumMod val="11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sis" id="{5665723A-49BA-4B57-8411-A56F8F207965}" vid="{90E45F77-AEFC-46EF-A7C1-5B338C297B02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45.xml" Id="rId3" /><Relationship Type="http://schemas.openxmlformats.org/officeDocument/2006/relationships/drawing" Target="/xl/drawings/drawing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table" Target="/xl/tables/table54.xml" Id="rId3" /><Relationship Type="http://schemas.openxmlformats.org/officeDocument/2006/relationships/drawing" Target="/xl/drawings/drawing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I13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2.5" customWidth="1"/>
    <col min="6" max="6" width="4.875" style="20" customWidth="1"/>
    <col min="7" max="7" width="42.5" customWidth="1"/>
  </cols>
  <sheetData>
    <row r="1" spans="1:9" ht="45" customHeight="1" x14ac:dyDescent="0.3">
      <c r="B1" s="35"/>
      <c r="C1" s="35"/>
      <c r="D1" s="35"/>
      <c r="E1" s="26"/>
      <c r="F1" s="41" t="s">
        <v>0</v>
      </c>
      <c r="G1" s="41"/>
      <c r="I1" s="1"/>
    </row>
    <row r="2" spans="1:9" ht="80.099999999999994" customHeight="1" x14ac:dyDescent="0.3">
      <c r="A2" s="24"/>
      <c r="B2" s="35"/>
      <c r="C2" s="35"/>
      <c r="D2" s="35"/>
      <c r="E2" s="26"/>
      <c r="F2" s="40" t="s">
        <v>40</v>
      </c>
      <c r="G2" s="40"/>
    </row>
    <row r="3" spans="1:9" s="21" customFormat="1" ht="38.25" customHeight="1" thickBot="1" x14ac:dyDescent="0.5">
      <c r="B3" s="4" t="s">
        <v>33</v>
      </c>
      <c r="C3" s="22"/>
      <c r="D3" s="23" t="s">
        <v>34</v>
      </c>
      <c r="F3" s="39" t="s">
        <v>42</v>
      </c>
      <c r="G3" s="39"/>
    </row>
    <row r="4" spans="1:9" ht="39.950000000000003" customHeight="1" thickBot="1" x14ac:dyDescent="0.35">
      <c r="B4" s="15">
        <v>6</v>
      </c>
      <c r="C4" s="2"/>
      <c r="D4" s="15">
        <v>7</v>
      </c>
      <c r="F4" s="27" t="s">
        <v>35</v>
      </c>
      <c r="G4" s="30" t="s">
        <v>41</v>
      </c>
    </row>
    <row r="5" spans="1:9" ht="45.75" customHeight="1" thickBot="1" x14ac:dyDescent="0.4">
      <c r="B5" s="28" t="s">
        <v>32</v>
      </c>
      <c r="C5" s="29"/>
      <c r="D5" s="23" t="s">
        <v>31</v>
      </c>
      <c r="F5" s="37" t="s">
        <v>36</v>
      </c>
      <c r="G5" s="36" t="s">
        <v>39</v>
      </c>
    </row>
    <row r="6" spans="1:9" ht="35.1" customHeight="1" thickBot="1" x14ac:dyDescent="0.35">
      <c r="B6" s="17">
        <f>IF(AddGas="yes",TotalGas,0)+IF(AddAirfare="yes",TotalAirfare,0)+IF(AddMeals="yes",TotalMeals,0)+IF(AddLodging="yes",TotalLodging,0)+TotalEntertainment</f>
        <v>4380.7428571428572</v>
      </c>
      <c r="C6" s="2"/>
      <c r="D6" s="16">
        <f>TotalTripCost/TotalTravelers</f>
        <v>730.12380952380954</v>
      </c>
      <c r="F6" s="37"/>
      <c r="G6" s="36"/>
    </row>
    <row r="7" spans="1:9" s="21" customFormat="1" ht="39.950000000000003" customHeight="1" thickBot="1" x14ac:dyDescent="0.35">
      <c r="B7" s="31" t="s">
        <v>1</v>
      </c>
      <c r="C7" s="32" t="s">
        <v>2</v>
      </c>
      <c r="D7" s="33" t="s">
        <v>23</v>
      </c>
      <c r="F7" s="37" t="s">
        <v>37</v>
      </c>
      <c r="G7" s="36" t="s">
        <v>43</v>
      </c>
    </row>
    <row r="8" spans="1:9" ht="30" customHeight="1" x14ac:dyDescent="0.3">
      <c r="B8" s="8" t="s">
        <v>5</v>
      </c>
      <c r="C8" s="2">
        <v>690</v>
      </c>
      <c r="D8" s="42" t="s">
        <v>21</v>
      </c>
      <c r="F8" s="37"/>
      <c r="G8" s="36"/>
    </row>
    <row r="9" spans="1:9" ht="30" customHeight="1" x14ac:dyDescent="0.3">
      <c r="B9" s="8" t="s">
        <v>8</v>
      </c>
      <c r="C9" s="2">
        <v>21</v>
      </c>
      <c r="D9" s="43"/>
      <c r="F9" s="37"/>
      <c r="G9" s="36"/>
    </row>
    <row r="10" spans="1:9" ht="30" customHeight="1" x14ac:dyDescent="0.3">
      <c r="B10" s="8" t="s">
        <v>7</v>
      </c>
      <c r="C10" s="1">
        <v>4.12</v>
      </c>
      <c r="D10" s="43"/>
      <c r="F10" s="37"/>
      <c r="G10" s="36"/>
    </row>
    <row r="11" spans="1:9" ht="30" customHeight="1" thickBot="1" x14ac:dyDescent="0.35">
      <c r="B11" s="8" t="s">
        <v>27</v>
      </c>
      <c r="C11" s="2">
        <v>2</v>
      </c>
      <c r="D11" s="44"/>
      <c r="F11" s="38"/>
      <c r="G11" s="34"/>
    </row>
    <row r="12" spans="1:9" ht="30" customHeight="1" thickBot="1" x14ac:dyDescent="0.35">
      <c r="B12" s="8" t="s">
        <v>6</v>
      </c>
      <c r="C12" s="1">
        <f>((C8/C9)*C10)*C11</f>
        <v>270.74285714285713</v>
      </c>
      <c r="D12" s="18"/>
      <c r="F12" s="38"/>
      <c r="G12" s="34"/>
    </row>
    <row r="13" spans="1:9" ht="22.5" customHeight="1" x14ac:dyDescent="0.3">
      <c r="C13" s="13"/>
      <c r="D13" s="13"/>
      <c r="F13" s="3"/>
      <c r="G13" s="10"/>
    </row>
  </sheetData>
  <mergeCells count="11">
    <mergeCell ref="G11:G12"/>
    <mergeCell ref="B1:D2"/>
    <mergeCell ref="G5:G6"/>
    <mergeCell ref="G7:G10"/>
    <mergeCell ref="F7:F10"/>
    <mergeCell ref="F5:F6"/>
    <mergeCell ref="F11:F12"/>
    <mergeCell ref="F3:G3"/>
    <mergeCell ref="F2:G2"/>
    <mergeCell ref="F1:G1"/>
    <mergeCell ref="D8:D11"/>
  </mergeCells>
  <dataValidations xWindow="44" yWindow="319" count="17">
    <dataValidation allowBlank="1" showInputMessage="1" showErrorMessage="1" prompt="Title of this worksheet is in this cell and subtitle in cell below" sqref="F1" xr:uid="{00000000-0002-0000-0000-000000000000}"/>
    <dataValidation allowBlank="1" showInputMessage="1" showErrorMessage="1" prompt="Subtitle of this worksheet is in this cell and Tips in cell below" sqref="F2" xr:uid="{00000000-0002-0000-0000-000001000000}"/>
    <dataValidation allowBlank="1" showInputMessage="1" showErrorMessage="1" prompt="Enter Total number of Travelers in cell below" sqref="B3" xr:uid="{00000000-0002-0000-0000-000002000000}"/>
    <dataValidation allowBlank="1" showInputMessage="1" showErrorMessage="1" prompt="Enter Total number of Travelers in this cell" sqref="B4" xr:uid="{00000000-0002-0000-0000-000003000000}"/>
    <dataValidation allowBlank="1" showInputMessage="1" showErrorMessage="1" prompt="Enter Length of Trip in Days in cell below" sqref="D3" xr:uid="{00000000-0002-0000-0000-000004000000}"/>
    <dataValidation allowBlank="1" showInputMessage="1" showErrorMessage="1" prompt="Enter Length of Trip in Days in this cell" sqref="D4" xr:uid="{00000000-0002-0000-0000-000005000000}"/>
    <dataValidation allowBlank="1" showInputMessage="1" showErrorMessage="1" prompt="Total trip cost is automatically calculated in this cell" sqref="B6" xr:uid="{00000000-0002-0000-0000-000006000000}"/>
    <dataValidation allowBlank="1" showInputMessage="1" showErrorMessage="1" prompt="Cost per person is automatically calculated in this cell. Enter details in table starting in cell B7" sqref="D6" xr:uid="{00000000-0002-0000-0000-000007000000}"/>
    <dataValidation allowBlank="1" showInputMessage="1" showErrorMessage="1" prompt="Enter fuel cost descriptions in this column under this heading" sqref="B7" xr:uid="{00000000-0002-0000-0000-000008000000}"/>
    <dataValidation allowBlank="1" showInputMessage="1" showErrorMessage="1" prompt="Enter Amount in this column under this heading" sqref="C7" xr:uid="{00000000-0002-0000-0000-000009000000}"/>
    <dataValidation allowBlank="1" showInputMessage="1" showErrorMessage="1" prompt="Enter Yes or No in this column under this heading to include or exclude fuel costs from the Total trip cost" sqref="D7" xr:uid="{00000000-0002-0000-0000-00000A000000}"/>
    <dataValidation allowBlank="1" showInputMessage="1" showErrorMessage="1" prompt="Tips are in cell G4 to G7,below" sqref="F3:G3" xr:uid="{00000000-0002-0000-0000-00000B000000}"/>
    <dataValidation allowBlank="1" showInputMessage="1" showErrorMessage="1" prompt="Create a Trip Planner in this workbook. Enter Fuel in this worksheet, airfare, &amp; other travel expenses in other worksheets. Tips start in cell G4" sqref="A1" xr:uid="{00000000-0002-0000-0000-00000C000000}"/>
    <dataValidation allowBlank="1" showInputMessage="1" showErrorMessage="1" prompt="Image is in this cell. Title of this worksheet is in cell G2. Enter Total travelers and Length of trip in days in cells B6 and D6, below" sqref="E1:E2" xr:uid="{00000000-0002-0000-0000-00000D000000}"/>
    <dataValidation allowBlank="1" showInputMessage="1" showErrorMessage="1" prompt="Total trip cost is automatically calculated in cell below" sqref="B5" xr:uid="{00000000-0002-0000-0000-00000E000000}"/>
    <dataValidation allowBlank="1" showInputMessage="1" showErrorMessage="1" prompt="Cost per person is automatically calculated in cell below" sqref="D5" xr:uid="{00000000-0002-0000-0000-00000F000000}"/>
    <dataValidation allowBlank="1" showInputMessage="1" showErrorMessage="1" prompt="Image is in this cell. Title of this worksheet is in cell F1. Enter Total travelers and Length of trip in days in cells B4 and D4" sqref="B1:D2" xr:uid="{00000000-0002-0000-0000-000010000000}"/>
  </dataValidations>
  <printOptions horizontalCentered="1"/>
  <pageMargins left="0.25" right="0.25" top="0.75" bottom="0.75" header="0.3" footer="0.3"/>
  <pageSetup scale="80" fitToHeight="0" orientation="portrait" r:id="rId1"/>
  <headerFooter differentFirst="1">
    <oddFooter>Page &amp;P of &amp;N</oddFooter>
  </headerFooter>
  <ignoredErrors>
    <ignoredError sqref="F4 F5 F7" numberStoredAsText="1"/>
  </ignoredErrors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E7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2.625" customWidth="1"/>
  </cols>
  <sheetData>
    <row r="1" spans="1:5" ht="45" customHeight="1" x14ac:dyDescent="0.3">
      <c r="B1" s="35"/>
      <c r="C1" s="35"/>
      <c r="D1" s="35"/>
      <c r="E1" s="24"/>
    </row>
    <row r="2" spans="1:5" ht="80.099999999999994" customHeight="1" x14ac:dyDescent="0.3">
      <c r="A2" s="24"/>
      <c r="B2" s="35"/>
      <c r="C2" s="35"/>
      <c r="D2" s="35"/>
      <c r="E2" s="24"/>
    </row>
    <row r="3" spans="1:5" ht="39.950000000000003" customHeight="1" thickBot="1" x14ac:dyDescent="0.35">
      <c r="B3" s="9" t="s">
        <v>9</v>
      </c>
      <c r="C3" s="12" t="s">
        <v>2</v>
      </c>
      <c r="D3" s="25" t="s">
        <v>23</v>
      </c>
    </row>
    <row r="4" spans="1:5" ht="30" customHeight="1" x14ac:dyDescent="0.3">
      <c r="B4" s="8" t="s">
        <v>10</v>
      </c>
      <c r="C4" s="1">
        <v>220</v>
      </c>
      <c r="D4" s="45" t="s">
        <v>22</v>
      </c>
    </row>
    <row r="5" spans="1:5" ht="30" customHeight="1" thickBot="1" x14ac:dyDescent="0.35">
      <c r="B5" s="8" t="s">
        <v>20</v>
      </c>
      <c r="C5" s="1">
        <v>480</v>
      </c>
      <c r="D5" s="46"/>
    </row>
    <row r="6" spans="1:5" ht="30" customHeight="1" thickBot="1" x14ac:dyDescent="0.35">
      <c r="B6" s="8" t="s">
        <v>6</v>
      </c>
      <c r="C6" s="1">
        <f>(C4*[0]!TotalTravelers)+C5</f>
        <v>1800</v>
      </c>
      <c r="D6" s="18"/>
    </row>
    <row r="7" spans="1:5" ht="22.5" customHeight="1" x14ac:dyDescent="0.3">
      <c r="C7" s="13"/>
      <c r="D7" s="13"/>
    </row>
  </sheetData>
  <mergeCells count="2">
    <mergeCell ref="D4:D5"/>
    <mergeCell ref="B1:D2"/>
  </mergeCells>
  <dataValidations xWindow="42" yWindow="318" count="5">
    <dataValidation allowBlank="1" showInputMessage="1" showErrorMessage="1" prompt="Enter Airfare cost descriptions in this column under this heading" sqref="B3" xr:uid="{00000000-0002-0000-0100-000000000000}"/>
    <dataValidation allowBlank="1" showInputMessage="1" showErrorMessage="1" prompt="Enter Amount in this column under this heading" sqref="C3" xr:uid="{00000000-0002-0000-0100-000001000000}"/>
    <dataValidation allowBlank="1" showInputMessage="1" showErrorMessage="1" prompt="Enter Yes or No in this column under this heading to include or exclude costs from the Total trip cost" sqref="D3" xr:uid="{00000000-0002-0000-0100-000002000000}"/>
    <dataValidation allowBlank="1" showInputMessage="1" showErrorMessage="1" prompt="Create an Airfare plan in this worksheet. Enter details in Airfare table starting in cell B3" sqref="A1" xr:uid="{00000000-0002-0000-0100-000003000000}"/>
    <dataValidation allowBlank="1" showInputMessage="1" showErrorMessage="1" prompt="Image is in this cell. Enter details in table below" sqref="B1" xr:uid="{00000000-0002-0000-01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F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24"/>
      <c r="B2" s="35"/>
      <c r="C2" s="35"/>
      <c r="D2" s="35"/>
    </row>
    <row r="3" spans="1:6" ht="39.950000000000003" customHeight="1" thickBot="1" x14ac:dyDescent="0.35">
      <c r="B3" s="9" t="s">
        <v>3</v>
      </c>
      <c r="C3" s="12" t="s">
        <v>2</v>
      </c>
      <c r="D3" s="25" t="s">
        <v>23</v>
      </c>
    </row>
    <row r="4" spans="1:6" ht="30" customHeight="1" x14ac:dyDescent="0.3">
      <c r="B4" s="8" t="s">
        <v>11</v>
      </c>
      <c r="C4" s="1">
        <v>10</v>
      </c>
      <c r="D4" s="47" t="s">
        <v>21</v>
      </c>
    </row>
    <row r="5" spans="1:6" ht="30" customHeight="1" thickBot="1" x14ac:dyDescent="0.35">
      <c r="B5" s="8" t="s">
        <v>12</v>
      </c>
      <c r="C5" s="2">
        <v>3</v>
      </c>
      <c r="D5" s="48"/>
    </row>
    <row r="6" spans="1:6" ht="30" customHeight="1" thickBot="1" x14ac:dyDescent="0.35">
      <c r="B6" s="8" t="s">
        <v>6</v>
      </c>
      <c r="C6" s="1">
        <f>((C4*TotalTravelers)*C5)*Length</f>
        <v>1260</v>
      </c>
      <c r="D6" s="18"/>
    </row>
  </sheetData>
  <mergeCells count="2">
    <mergeCell ref="D4:D5"/>
    <mergeCell ref="B1:D2"/>
  </mergeCells>
  <dataValidations count="5">
    <dataValidation allowBlank="1" showInputMessage="1" showErrorMessage="1" prompt="Create a Meal cost plan in this worksheet. Enter details in Meals table starting in cell B3" sqref="A1" xr:uid="{00000000-0002-0000-0200-000000000000}"/>
    <dataValidation allowBlank="1" showInputMessage="1" showErrorMessage="1" prompt="Enter Meal costs description in this column under this heading" sqref="B3" xr:uid="{00000000-0002-0000-0200-000001000000}"/>
    <dataValidation allowBlank="1" showInputMessage="1" showErrorMessage="1" prompt="Enter Amount in this column under this heading" sqref="C3" xr:uid="{00000000-0002-0000-0200-000002000000}"/>
    <dataValidation allowBlank="1" showInputMessage="1" showErrorMessage="1" prompt="Enter Yes or No in this column under this heading to include or exclude costs from the Total trip cost" sqref="D3" xr:uid="{00000000-0002-0000-0200-000003000000}"/>
    <dataValidation allowBlank="1" showInputMessage="1" showErrorMessage="1" prompt="Image is in this cell. Enter details in table below" sqref="B1:D2" xr:uid="{00000000-0002-0000-02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E9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2.625" customWidth="1"/>
  </cols>
  <sheetData>
    <row r="1" spans="1:5" ht="45" customHeight="1" x14ac:dyDescent="0.3">
      <c r="B1" s="35"/>
      <c r="C1" s="35"/>
      <c r="D1" s="35"/>
      <c r="E1" s="1"/>
    </row>
    <row r="2" spans="1:5" ht="80.099999999999994" customHeight="1" x14ac:dyDescent="0.3">
      <c r="A2" s="24"/>
      <c r="B2" s="35"/>
      <c r="C2" s="35"/>
      <c r="D2" s="35"/>
    </row>
    <row r="3" spans="1:5" ht="39.950000000000003" customHeight="1" thickBot="1" x14ac:dyDescent="0.35">
      <c r="B3" s="9" t="s">
        <v>4</v>
      </c>
      <c r="C3" s="12" t="s">
        <v>2</v>
      </c>
      <c r="D3" s="25" t="s">
        <v>23</v>
      </c>
    </row>
    <row r="4" spans="1:5" ht="30" customHeight="1" x14ac:dyDescent="0.3">
      <c r="B4" s="8" t="s">
        <v>28</v>
      </c>
      <c r="C4" s="1">
        <v>110</v>
      </c>
      <c r="D4" s="45" t="s">
        <v>21</v>
      </c>
    </row>
    <row r="5" spans="1:5" ht="30" customHeight="1" x14ac:dyDescent="0.3">
      <c r="B5" s="8" t="s">
        <v>17</v>
      </c>
      <c r="C5" s="2">
        <v>6</v>
      </c>
      <c r="D5" s="46"/>
    </row>
    <row r="6" spans="1:5" ht="30" customHeight="1" x14ac:dyDescent="0.3">
      <c r="B6" s="8" t="s">
        <v>26</v>
      </c>
      <c r="C6" s="2">
        <v>3</v>
      </c>
      <c r="D6" s="46"/>
    </row>
    <row r="7" spans="1:5" ht="30" customHeight="1" x14ac:dyDescent="0.3">
      <c r="B7" s="8" t="s">
        <v>29</v>
      </c>
      <c r="C7" s="1">
        <v>20</v>
      </c>
      <c r="D7" s="46"/>
    </row>
    <row r="8" spans="1:5" ht="30" customHeight="1" thickBot="1" x14ac:dyDescent="0.35">
      <c r="B8" s="8" t="s">
        <v>30</v>
      </c>
      <c r="C8" s="1">
        <v>10</v>
      </c>
      <c r="D8" s="46"/>
    </row>
    <row r="9" spans="1:5" ht="30" customHeight="1" thickBot="1" x14ac:dyDescent="0.35">
      <c r="B9" s="8" t="s">
        <v>6</v>
      </c>
      <c r="C9" s="1">
        <f>((C4+C7+C8)*C5)*C6</f>
        <v>2520</v>
      </c>
      <c r="D9" s="18"/>
    </row>
  </sheetData>
  <mergeCells count="2">
    <mergeCell ref="D4:D8"/>
    <mergeCell ref="B1:D2"/>
  </mergeCells>
  <dataValidations count="5">
    <dataValidation allowBlank="1" showInputMessage="1" showErrorMessage="1" prompt="Create a Lodging cost plan in this worksheet. Enter details in Lodging table starting in cell B3" sqref="A1" xr:uid="{00000000-0002-0000-0300-000000000000}"/>
    <dataValidation allowBlank="1" showInputMessage="1" showErrorMessage="1" prompt="Enter Lodging cost descriptions in this column under this heading" sqref="B3" xr:uid="{00000000-0002-0000-0300-000001000000}"/>
    <dataValidation allowBlank="1" showInputMessage="1" showErrorMessage="1" prompt="Enter Amount in this column under this heading" sqref="C3" xr:uid="{00000000-0002-0000-0300-000002000000}"/>
    <dataValidation allowBlank="1" showInputMessage="1" showErrorMessage="1" prompt="Enter Yes or No in this column under this heading to include or exclude costs from the Total trip cost" sqref="D3" xr:uid="{00000000-0002-0000-0300-000003000000}"/>
    <dataValidation allowBlank="1" showInputMessage="1" showErrorMessage="1" prompt="Image is in this cell. Enter details in table below" sqref="B1" xr:uid="{00000000-0002-0000-03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F8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26.625" style="8" customWidth="1"/>
    <col min="3" max="3" width="15.625" style="1" customWidth="1"/>
    <col min="4" max="4" width="28.625" customWidth="1"/>
    <col min="5" max="5" width="6" hidden="1" customWidth="1"/>
    <col min="6" max="6" width="2.625" customWidth="1"/>
  </cols>
  <sheetData>
    <row r="1" spans="1:6" ht="45" customHeight="1" x14ac:dyDescent="0.3">
      <c r="B1" s="35"/>
      <c r="C1" s="35"/>
      <c r="D1" s="35"/>
      <c r="F1" s="1"/>
    </row>
    <row r="2" spans="1:6" ht="80.099999999999994" customHeight="1" x14ac:dyDescent="0.3">
      <c r="A2" s="24"/>
      <c r="B2" s="35"/>
      <c r="C2" s="35"/>
      <c r="D2" s="35"/>
    </row>
    <row r="3" spans="1:6" ht="39.950000000000003" customHeight="1" x14ac:dyDescent="0.3">
      <c r="B3" s="9" t="s">
        <v>18</v>
      </c>
      <c r="C3" s="12" t="s">
        <v>15</v>
      </c>
      <c r="D3" s="11" t="s">
        <v>24</v>
      </c>
      <c r="E3" s="11" t="s">
        <v>25</v>
      </c>
    </row>
    <row r="4" spans="1:6" ht="30" customHeight="1" x14ac:dyDescent="0.3">
      <c r="B4" s="14" t="s">
        <v>13</v>
      </c>
      <c r="C4" s="6">
        <f>50*[0]!TotalTravelers</f>
        <v>300</v>
      </c>
      <c r="D4" s="19" t="s">
        <v>22</v>
      </c>
      <c r="E4" s="7">
        <f>IF(Misc[[#This Row],[Add to Total?]]="yes",Misc[[#This Row],[Total Cost]],0)</f>
        <v>0</v>
      </c>
    </row>
    <row r="5" spans="1:6" ht="30" customHeight="1" x14ac:dyDescent="0.3">
      <c r="B5" s="14" t="s">
        <v>14</v>
      </c>
      <c r="C5" s="6">
        <v>100</v>
      </c>
      <c r="D5" s="19" t="s">
        <v>21</v>
      </c>
      <c r="E5" s="7">
        <f>IF(Misc[[#This Row],[Add to Total?]]="yes",Misc[[#This Row],[Total Cost]],0)</f>
        <v>100</v>
      </c>
    </row>
    <row r="6" spans="1:6" ht="30" customHeight="1" x14ac:dyDescent="0.3">
      <c r="B6" s="14" t="s">
        <v>16</v>
      </c>
      <c r="C6" s="6">
        <v>80</v>
      </c>
      <c r="D6" s="19" t="s">
        <v>21</v>
      </c>
      <c r="E6" s="7">
        <f>IF(Misc[[#This Row],[Add to Total?]]="yes",Misc[[#This Row],[Total Cost]],0)</f>
        <v>80</v>
      </c>
    </row>
    <row r="7" spans="1:6" ht="30" customHeight="1" x14ac:dyDescent="0.3">
      <c r="B7" s="14" t="s">
        <v>19</v>
      </c>
      <c r="C7" s="6">
        <f>25*[0]!TotalTravelers</f>
        <v>150</v>
      </c>
      <c r="D7" s="19" t="s">
        <v>21</v>
      </c>
      <c r="E7" s="7">
        <f>IF(Misc[[#This Row],[Add to Total?]]="yes",Misc[[#This Row],[Total Cost]],0)</f>
        <v>150</v>
      </c>
    </row>
    <row r="8" spans="1:6" ht="30" customHeight="1" x14ac:dyDescent="0.3">
      <c r="B8" s="14" t="s">
        <v>38</v>
      </c>
      <c r="C8" s="6">
        <f>SUBTOTAL(109,Misc[Cost])</f>
        <v>330</v>
      </c>
      <c r="D8" s="5"/>
      <c r="E8" s="5"/>
    </row>
  </sheetData>
  <mergeCells count="1">
    <mergeCell ref="B1:D2"/>
  </mergeCells>
  <dataValidations count="5">
    <dataValidation allowBlank="1" showInputMessage="1" showErrorMessage="1" prompt="Create Miscellaneous cost plan in this worksheet. Enter details in table starting in cell B3" sqref="A1" xr:uid="{00000000-0002-0000-0400-000000000000}"/>
    <dataValidation allowBlank="1" showInputMessage="1" showErrorMessage="1" prompt="Enter Entertainment or Miscellaneous cost descriptions in this column under this heading" sqref="B3" xr:uid="{00000000-0002-0000-0400-000001000000}"/>
    <dataValidation allowBlank="1" showInputMessage="1" showErrorMessage="1" prompt="Enter Amount in this column under this heading" sqref="C3" xr:uid="{00000000-0002-0000-0400-000002000000}"/>
    <dataValidation allowBlank="1" showInputMessage="1" showErrorMessage="1" prompt="Enter Yes or No in this column under this heading to include or exclude costs from the Total trip cost" sqref="D3" xr:uid="{00000000-0002-0000-0400-000003000000}"/>
    <dataValidation allowBlank="1" showInputMessage="1" showErrorMessage="1" prompt="Image is in this cell. Enter details in table below" sqref="B1:D2" xr:uid="{00000000-0002-0000-0400-000004000000}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TM00000018</ap:Template>
  <ap:ScaleCrop>false</ap:ScaleCrop>
  <ap: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16</vt:i4>
      </vt:variant>
    </vt:vector>
  </ap:HeadingPairs>
  <ap:TitlesOfParts>
    <vt:vector baseType="lpstr" size="21">
      <vt:lpstr>Summary</vt:lpstr>
      <vt:lpstr>Airfare</vt:lpstr>
      <vt:lpstr>Meals</vt:lpstr>
      <vt:lpstr>Lodging</vt:lpstr>
      <vt:lpstr>Misc</vt:lpstr>
      <vt:lpstr>AddAirfare</vt:lpstr>
      <vt:lpstr>AddGas</vt:lpstr>
      <vt:lpstr>AddLodging</vt:lpstr>
      <vt:lpstr>AddMeals</vt:lpstr>
      <vt:lpstr>Length</vt:lpstr>
      <vt:lpstr>Airfare!Print_Titles</vt:lpstr>
      <vt:lpstr>Lodging!Print_Titles</vt:lpstr>
      <vt:lpstr>Meals!Print_Titles</vt:lpstr>
      <vt:lpstr>Misc!Print_Titles</vt:lpstr>
      <vt:lpstr>TotalAirfare</vt:lpstr>
      <vt:lpstr>TotalEntertainment</vt:lpstr>
      <vt:lpstr>TotalGas</vt:lpstr>
      <vt:lpstr>TotalLodging</vt:lpstr>
      <vt:lpstr>TotalMeals</vt:lpstr>
      <vt:lpstr>TotalTravelers</vt:lpstr>
      <vt:lpstr>TotalTripCost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2018-03-06T09:12:53Z</dcterms:created>
  <dcterms:modified xsi:type="dcterms:W3CDTF">2018-03-07T09:47:50Z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2018-03-06T09:12:58.7755564Z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