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765" yWindow="2730" windowWidth="21600" windowHeight="12735"/>
  </bookViews>
  <sheets>
    <sheet name="Candidates" sheetId="1" r:id="rId1"/>
    <sheet name="Openings" sheetId="2" r:id="rId2"/>
    <sheet name="Interviewers" sheetId="3" r:id="rId3"/>
  </sheets>
  <definedNames>
    <definedName name="_xlnm._FilterDatabase" localSheetId="2" hidden="1">Interviewers!$B$2</definedName>
    <definedName name="List_Interviewers">TBL_Interviewers[Name]</definedName>
    <definedName name="List_Openings">TBL_Openings[Job Opening]</definedName>
    <definedName name="_xlnm.Print_Area" localSheetId="1">Openings!$A:$F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I7" i="1"/>
  <c r="H9" i="1"/>
  <c r="I9" i="1"/>
  <c r="H8" i="1"/>
</calcChain>
</file>

<file path=xl/sharedStrings.xml><?xml version="1.0" encoding="utf-8"?>
<sst xmlns="http://schemas.openxmlformats.org/spreadsheetml/2006/main" count="74" uniqueCount="53">
  <si>
    <t>Name</t>
  </si>
  <si>
    <t>Mirjam Nilsson</t>
  </si>
  <si>
    <t>Victoria Lindqvist</t>
  </si>
  <si>
    <t>August Bergqvist</t>
  </si>
  <si>
    <t>Alexander Martensson</t>
  </si>
  <si>
    <t>Angelica Astrom</t>
  </si>
  <si>
    <t>Applying for</t>
  </si>
  <si>
    <t>Junior Graphic Designer</t>
  </si>
  <si>
    <t>Network Administrator</t>
  </si>
  <si>
    <t>Status</t>
  </si>
  <si>
    <t>For phone screen</t>
  </si>
  <si>
    <t>For interview</t>
  </si>
  <si>
    <t>Awaiting decision</t>
  </si>
  <si>
    <t>Candidate 
Type</t>
  </si>
  <si>
    <t>Unsolicited</t>
  </si>
  <si>
    <t>Solicited</t>
  </si>
  <si>
    <t>Internal</t>
  </si>
  <si>
    <t>Email address</t>
  </si>
  <si>
    <t>mirjamnilsson@example.com</t>
  </si>
  <si>
    <t>victorialindqvist@example.com</t>
  </si>
  <si>
    <t>augustbergqvist@example.com</t>
  </si>
  <si>
    <t>alexandermartensson@example.com</t>
  </si>
  <si>
    <t>angelicaastrom@example.com</t>
  </si>
  <si>
    <t>Phone Number</t>
  </si>
  <si>
    <t>Phone Screen 
Date</t>
  </si>
  <si>
    <t>Interview 
Date</t>
  </si>
  <si>
    <t>Assigned 
Interviewer</t>
  </si>
  <si>
    <t>Lucy Brown</t>
  </si>
  <si>
    <t>Allan Mattsson</t>
  </si>
  <si>
    <t>Interview 
Mark</t>
  </si>
  <si>
    <t>3 - Good Candidate</t>
  </si>
  <si>
    <t>Interviewer Feedback</t>
  </si>
  <si>
    <t>Seems a hard worker and with good attention to detail.</t>
  </si>
  <si>
    <t xml:space="preserve"> </t>
  </si>
  <si>
    <t>Job Opening</t>
  </si>
  <si>
    <t>Description</t>
  </si>
  <si>
    <t>Responsible for creating original designs following company style guidelines.</t>
  </si>
  <si>
    <t>Creates and implements network policies.</t>
  </si>
  <si>
    <t>Required Experience</t>
  </si>
  <si>
    <t>At least 2 years of work experience in designing or related field</t>
  </si>
  <si>
    <t>At least 8 years of work experience in network administration</t>
  </si>
  <si>
    <t>Salary Level</t>
  </si>
  <si>
    <t>Notes</t>
  </si>
  <si>
    <t>Department</t>
  </si>
  <si>
    <t>Department 1</t>
  </si>
  <si>
    <t>Department 2</t>
  </si>
  <si>
    <t>Position</t>
  </si>
  <si>
    <t>Department Head</t>
  </si>
  <si>
    <t>Department Supervisor</t>
  </si>
  <si>
    <t>Availability</t>
  </si>
  <si>
    <t>For scheduling</t>
  </si>
  <si>
    <t>15:00 to 16:00</t>
  </si>
  <si>
    <t>10:00 to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</si>
</sst>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£&quot;#,##0"/>
  </numFmts>
  <fonts count="22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166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166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left" vertical="center" wrapText="1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61"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7" formatCode="&quot;£&quot;#,##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6" formatCode="[&lt;=9999999]###\-####;\(###\)\ ###\-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scheme val="major"/>
      </font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Job Candidates Tracker 1" pivot="0" count="7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firstColumn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12</xdr:col>
      <xdr:colOff>10670</xdr:colOff>
      <xdr:row>2</xdr:row>
      <xdr:rowOff>0</xdr:rowOff>
    </xdr:to>
    <xdr:pic>
      <xdr:nvPicPr>
        <xdr:cNvPr id="4" name="Picture 3" descr="Abstract header in blue" title="Header 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18593945" cy="10953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TextBox 2" descr="Job Candida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1" y="114300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Job Candidates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6881</xdr:colOff>
      <xdr:row>2</xdr:row>
      <xdr:rowOff>0</xdr:rowOff>
    </xdr:to>
    <xdr:pic>
      <xdr:nvPicPr>
        <xdr:cNvPr id="4" name="Picture 3" descr="Abstract header in green" title="Header 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2412241" cy="108966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114299</xdr:rowOff>
    </xdr:from>
    <xdr:to>
      <xdr:col>3</xdr:col>
      <xdr:colOff>0</xdr:colOff>
      <xdr:row>1</xdr:row>
      <xdr:rowOff>1095374</xdr:rowOff>
    </xdr:to>
    <xdr:sp macro="" textlink="">
      <xdr:nvSpPr>
        <xdr:cNvPr id="3" name="TextBox 2" descr="Job Opening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1" y="114299"/>
          <a:ext cx="48672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Job Openings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1141</xdr:rowOff>
    </xdr:from>
    <xdr:to>
      <xdr:col>6</xdr:col>
      <xdr:colOff>22</xdr:colOff>
      <xdr:row>2</xdr:row>
      <xdr:rowOff>0</xdr:rowOff>
    </xdr:to>
    <xdr:pic>
      <xdr:nvPicPr>
        <xdr:cNvPr id="4" name="Picture 3" descr="Abstract header in yellow" title="Header 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5441"/>
          <a:ext cx="9220222" cy="109423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114299</xdr:rowOff>
    </xdr:from>
    <xdr:to>
      <xdr:col>4</xdr:col>
      <xdr:colOff>0</xdr:colOff>
      <xdr:row>1</xdr:row>
      <xdr:rowOff>1095374</xdr:rowOff>
    </xdr:to>
    <xdr:sp macro="" textlink="">
      <xdr:nvSpPr>
        <xdr:cNvPr id="3" name="TextBox 2" descr="Interview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300" y="114299"/>
          <a:ext cx="517207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gb" sz="2800">
              <a:solidFill>
                <a:schemeClr val="tx1">
                  <a:lumMod val="85000"/>
                  <a:lumOff val="15000"/>
                </a:schemeClr>
              </a:solidFill>
              <a:latin typeface="Verdana" panose="020B0604030504040204" pitchFamily="34" charset="0"/>
            </a:rPr>
            <a:t> Interviewers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_Candidates" displayName="TBL_Candidates" ref="B4:L9" headerRowDxfId="53" dataDxfId="52">
  <autoFilter ref="B4:L9"/>
  <tableColumns count="11">
    <tableColumn id="1" name="Name" totalsRowLabel="Total" dataDxfId="51" totalsRowDxfId="23"/>
    <tableColumn id="2" name="Applying for" dataDxfId="50" totalsRowDxfId="24"/>
    <tableColumn id="3" name="Status" dataDxfId="49" totalsRowDxfId="25"/>
    <tableColumn id="10" name="Candidate _x000a_Type" dataDxfId="48" totalsRowDxfId="26"/>
    <tableColumn id="4" name="Email address" dataDxfId="47" totalsRowDxfId="27"/>
    <tableColumn id="5" name="Phone Number" dataDxfId="46" totalsRowDxfId="28"/>
    <tableColumn id="6" name="Phone Screen _x000a_Date" dataDxfId="35" totalsRowDxfId="29"/>
    <tableColumn id="11" name="Interview _x000a_Date" dataDxfId="34" totalsRowDxfId="30"/>
    <tableColumn id="7" name="Assigned _x000a_Interviewer" dataDxfId="45" totalsRowDxfId="31"/>
    <tableColumn id="8" name="Interview _x000a_Mark" dataDxfId="44" totalsRowDxfId="32"/>
    <tableColumn id="9" name="Interviewer Feedback" totalsRowFunction="count" dataDxfId="43" totalsRowDxfId="33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ables/table2.xml><?xml version="1.0" encoding="utf-8"?>
<table xmlns="http://schemas.openxmlformats.org/spreadsheetml/2006/main" id="3" name="TBL_Openings" displayName="TBL_Openings" ref="B4:F6" headerRowDxfId="22" dataDxfId="21">
  <autoFilter ref="B4:F6"/>
  <tableColumns count="5">
    <tableColumn id="1" name="Job Opening" totalsRowLabel="Total" dataDxfId="19" totalsRowDxfId="20"/>
    <tableColumn id="2" name="Description" dataDxfId="17" totalsRowDxfId="18"/>
    <tableColumn id="3" name="Required Experience" dataDxfId="15" totalsRowDxfId="16"/>
    <tableColumn id="4" name="Salary Level" dataDxfId="13" totalsRowDxfId="14"/>
    <tableColumn id="5" name="Notes" totalsRowFunction="count" dataDxfId="11" totalsRowDxfId="12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le containing job openings and its corresponding details"/>
    </ext>
  </extLst>
</table>
</file>

<file path=xl/tables/table3.xml><?xml version="1.0" encoding="utf-8"?>
<table xmlns="http://schemas.openxmlformats.org/spreadsheetml/2006/main" id="2" name="TBL_Interviewers" displayName="TBL_Interviewers" ref="B4:F7" headerRowDxfId="42" dataDxfId="41">
  <autoFilter ref="B4:F7"/>
  <tableColumns count="5">
    <tableColumn id="1" name="Name" totalsRowLabel="Total" dataDxfId="40" totalsRowDxfId="6"/>
    <tableColumn id="2" name="Department" dataDxfId="39" totalsRowDxfId="7"/>
    <tableColumn id="3" name="Position" dataDxfId="38" totalsRowDxfId="8"/>
    <tableColumn id="4" name="Availability" dataDxfId="37" totalsRowDxfId="9"/>
    <tableColumn id="5" name="Notes" totalsRowFunction="count" dataDxfId="36" totalsRowDxfId="10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le containing interviewers and their corresponding information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showGridLines="0" tabSelected="1" zoomScaleNormal="100" workbookViewId="0"/>
  </sheetViews>
  <sheetFormatPr defaultColWidth="9" defaultRowHeight="21" customHeight="1" x14ac:dyDescent="0.2"/>
  <cols>
    <col min="1" max="1" width="1.5" style="8" customWidth="1"/>
    <col min="2" max="3" width="22.625" style="19" customWidth="1"/>
    <col min="4" max="4" width="18.625" style="19" customWidth="1"/>
    <col min="5" max="5" width="12.625" style="19" customWidth="1"/>
    <col min="6" max="6" width="30.625" style="19" customWidth="1"/>
    <col min="7" max="7" width="14.625" style="19" customWidth="1"/>
    <col min="8" max="9" width="14.625" style="20" customWidth="1"/>
    <col min="10" max="11" width="22.625" style="19" customWidth="1"/>
    <col min="12" max="12" width="47.625" style="19" customWidth="1"/>
    <col min="13" max="14" width="1.625" style="8" customWidth="1"/>
    <col min="15" max="16" width="1.5" style="8" customWidth="1"/>
    <col min="17" max="16384" width="9" style="8"/>
  </cols>
  <sheetData>
    <row r="1" spans="2:13" ht="9" customHeight="1" x14ac:dyDescent="0.2">
      <c r="M1" s="3" t="s">
        <v>33</v>
      </c>
    </row>
    <row r="2" spans="2:13" s="11" customFormat="1" ht="86.25" customHeight="1" x14ac:dyDescent="0.2">
      <c r="B2" s="21"/>
      <c r="C2" s="22"/>
      <c r="D2" s="22"/>
      <c r="E2" s="22"/>
      <c r="F2" s="22"/>
      <c r="G2" s="22"/>
      <c r="H2" s="23"/>
      <c r="I2" s="23"/>
      <c r="J2" s="22"/>
      <c r="K2" s="22"/>
      <c r="L2" s="22"/>
    </row>
    <row r="3" spans="2:13" ht="33.950000000000003" customHeight="1" x14ac:dyDescent="0.2"/>
    <row r="4" spans="2:13" s="16" customFormat="1" ht="42" customHeight="1" x14ac:dyDescent="0.2">
      <c r="B4" s="24" t="s">
        <v>0</v>
      </c>
      <c r="C4" s="24" t="s">
        <v>6</v>
      </c>
      <c r="D4" s="24" t="s">
        <v>9</v>
      </c>
      <c r="E4" s="24" t="s">
        <v>13</v>
      </c>
      <c r="F4" s="24" t="s">
        <v>17</v>
      </c>
      <c r="G4" s="25" t="s">
        <v>23</v>
      </c>
      <c r="H4" s="25" t="s">
        <v>24</v>
      </c>
      <c r="I4" s="25" t="s">
        <v>25</v>
      </c>
      <c r="J4" s="24" t="s">
        <v>26</v>
      </c>
      <c r="K4" s="24" t="s">
        <v>29</v>
      </c>
      <c r="L4" s="24" t="s">
        <v>31</v>
      </c>
    </row>
    <row r="5" spans="2:13" ht="21" customHeight="1" x14ac:dyDescent="0.2">
      <c r="B5" s="6" t="s">
        <v>1</v>
      </c>
      <c r="C5" s="6" t="s">
        <v>7</v>
      </c>
      <c r="D5" s="17" t="s">
        <v>10</v>
      </c>
      <c r="E5" s="6" t="s">
        <v>14</v>
      </c>
      <c r="F5" s="6" t="s">
        <v>18</v>
      </c>
      <c r="G5" s="7">
        <v>2025550100</v>
      </c>
      <c r="H5" s="27">
        <f ca="1">TODAY()-1</f>
        <v>43785</v>
      </c>
      <c r="I5" s="27"/>
      <c r="J5" s="6" t="s">
        <v>27</v>
      </c>
      <c r="K5" s="6"/>
      <c r="L5" s="6"/>
    </row>
    <row r="6" spans="2:13" ht="21" customHeight="1" x14ac:dyDescent="0.2">
      <c r="B6" s="6" t="s">
        <v>2</v>
      </c>
      <c r="C6" s="6" t="s">
        <v>7</v>
      </c>
      <c r="D6" s="17" t="s">
        <v>10</v>
      </c>
      <c r="E6" s="6" t="s">
        <v>14</v>
      </c>
      <c r="F6" s="6" t="s">
        <v>19</v>
      </c>
      <c r="G6" s="7">
        <v>2025550110</v>
      </c>
      <c r="H6" s="27">
        <f ca="1">TODAY()</f>
        <v>43786</v>
      </c>
      <c r="I6" s="27"/>
      <c r="J6" s="6" t="s">
        <v>27</v>
      </c>
      <c r="K6" s="6"/>
      <c r="L6" s="6"/>
    </row>
    <row r="7" spans="2:13" ht="21" customHeight="1" x14ac:dyDescent="0.2">
      <c r="B7" s="6" t="s">
        <v>3</v>
      </c>
      <c r="C7" s="6" t="s">
        <v>8</v>
      </c>
      <c r="D7" s="17" t="s">
        <v>11</v>
      </c>
      <c r="E7" s="6" t="s">
        <v>15</v>
      </c>
      <c r="F7" s="6" t="s">
        <v>20</v>
      </c>
      <c r="G7" s="7">
        <v>2025550120</v>
      </c>
      <c r="H7" s="27">
        <f ca="1">TODAY()-7</f>
        <v>43779</v>
      </c>
      <c r="I7" s="27">
        <f ca="1">TODAY()</f>
        <v>43786</v>
      </c>
      <c r="J7" s="6" t="s">
        <v>28</v>
      </c>
      <c r="K7" s="6"/>
      <c r="L7" s="6"/>
    </row>
    <row r="8" spans="2:13" ht="21" customHeight="1" x14ac:dyDescent="0.2">
      <c r="B8" s="6" t="s">
        <v>4</v>
      </c>
      <c r="C8" s="6" t="s">
        <v>8</v>
      </c>
      <c r="D8" s="17" t="s">
        <v>11</v>
      </c>
      <c r="E8" s="6" t="s">
        <v>15</v>
      </c>
      <c r="F8" s="6" t="s">
        <v>21</v>
      </c>
      <c r="G8" s="7">
        <v>2025550130</v>
      </c>
      <c r="H8" s="27">
        <f ca="1">TODAY()-2</f>
        <v>43784</v>
      </c>
      <c r="I8" s="27"/>
      <c r="J8" s="6" t="s">
        <v>28</v>
      </c>
      <c r="K8" s="6"/>
      <c r="L8" s="6"/>
    </row>
    <row r="9" spans="2:13" ht="21" customHeight="1" x14ac:dyDescent="0.2">
      <c r="B9" s="6" t="s">
        <v>5</v>
      </c>
      <c r="C9" s="6" t="s">
        <v>8</v>
      </c>
      <c r="D9" s="17" t="s">
        <v>12</v>
      </c>
      <c r="E9" s="6" t="s">
        <v>16</v>
      </c>
      <c r="F9" s="6" t="s">
        <v>22</v>
      </c>
      <c r="G9" s="7">
        <v>2025550140</v>
      </c>
      <c r="H9" s="27">
        <f ca="1">TODAY()-9</f>
        <v>43777</v>
      </c>
      <c r="I9" s="27">
        <f ca="1">TODAY()-2</f>
        <v>43784</v>
      </c>
      <c r="J9" s="6" t="s">
        <v>5</v>
      </c>
      <c r="K9" s="6" t="s">
        <v>30</v>
      </c>
      <c r="L9" s="6" t="s">
        <v>32</v>
      </c>
    </row>
  </sheetData>
  <conditionalFormatting sqref="H5:H9">
    <cfRule type="expression" dxfId="5" priority="8">
      <formula>AND(H5&lt;&gt;"",$D5="For phone screen",H5&lt;=TODAY())</formula>
    </cfRule>
  </conditionalFormatting>
  <conditionalFormatting sqref="I5:I9">
    <cfRule type="expression" dxfId="4" priority="6">
      <formula>AND(I5&lt;&gt;"",$D5="For interview",I5&lt;=TODAY())</formula>
    </cfRule>
  </conditionalFormatting>
  <conditionalFormatting sqref="D5:D9">
    <cfRule type="cellIs" dxfId="3" priority="1" stopIfTrue="1" operator="equal">
      <formula>"For phone screen"</formula>
    </cfRule>
    <cfRule type="cellIs" dxfId="2" priority="2" stopIfTrue="1" operator="equal">
      <formula>"For interview"</formula>
    </cfRule>
    <cfRule type="cellIs" dxfId="1" priority="3" stopIfTrue="1" operator="equal">
      <formula>"Awaiting decision"</formula>
    </cfRule>
    <cfRule type="cellIs" dxfId="0" priority="4" stopIfTrue="1" operator="equal">
      <formula>"Hired"</formula>
    </cfRule>
  </conditionalFormatting>
  <dataValidations count="17">
    <dataValidation type="list" allowBlank="1" showInputMessage="1" showErrorMessage="1" sqref="D5:D9">
      <formula1>"For phone screen, For interview, Awaiting decision, Hired"</formula1>
    </dataValidation>
    <dataValidation type="list" allowBlank="1" showInputMessage="1" showErrorMessage="1" sqref="E5:E9">
      <formula1>"Unsolicited, Solicited, Internal"</formula1>
    </dataValidation>
    <dataValidation type="list" allowBlank="1" showInputMessage="1" sqref="J5:J9">
      <formula1>List_Interviewers</formula1>
    </dataValidation>
    <dataValidation type="list" allowBlank="1" showInputMessage="1" showErrorMessage="1" sqref="K5:K9">
      <formula1>"1 - Not Acceptable, 2 - Acceptable, 3 - Good Candidate, 4 - Excellent Candidate"</formula1>
    </dataValidation>
    <dataValidation type="list" allowBlank="1" showInputMessage="1" showErrorMessage="1" sqref="C5:C9">
      <formula1>List_Openings</formula1>
    </dataValidation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/>
    <dataValidation allowBlank="1" showInputMessage="1" showErrorMessage="1" prompt="Enter candidate names in this column under this heading" sqref="B4"/>
    <dataValidation allowBlank="1" showInputMessage="1" showErrorMessage="1" prompt="Select the job opening the candidate is applying for. _x000a__x000a_The drop-down options are read from the Openings tab." sqref="C4"/>
    <dataValidation allowBlank="1" showInputMessage="1" showErrorMessage="1" prompt="Select status from drop-down field" sqref="D4"/>
    <dataValidation allowBlank="1" showInputMessage="1" showErrorMessage="1" prompt="Enter candidate email addreses in this column under this heading" sqref="F4"/>
    <dataValidation allowBlank="1" showInputMessage="1" showErrorMessage="1" prompt="Enter candidate phone numbers in this column under this heading" sqref="G4"/>
    <dataValidation allowBlank="1" showInputMessage="1" showErrorMessage="1" prompt="Enter schedule of phone screen interview in this column._x000a__x000a_Today’s schedule will be in red colour fill. Same with delayed schedule." sqref="H4"/>
    <dataValidation allowBlank="1" showInputMessage="1" showErrorMessage="1" prompt="Enter schedule of on-site interview in this column._x000a__x000a_Today’s schedule will be in red colour fill. Same with delayed schedule." sqref="I4"/>
    <dataValidation allowBlank="1" showInputMessage="1" showErrorMessage="1" prompt="Select the assigned interviewer in this column._x000a__x000a_The drop-down options are read from the Interviewers tab." sqref="J4"/>
    <dataValidation allowBlank="1" showInputMessage="1" showErrorMessage="1" prompt="Select candidate type from drop-down field" sqref="E4"/>
    <dataValidation allowBlank="1" showInputMessage="1" showErrorMessage="1" prompt="Select interview score from drop-down field" sqref="K4"/>
    <dataValidation allowBlank="1" showInputMessage="1" showErrorMessage="1" prompt="Enter interviewer's feeback in this column under this heading. Adjust row heights as necessary." sqref="L4"/>
  </dataValidations>
  <pageMargins left="0.3" right="0.3" top="0.5" bottom="0.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workbookViewId="0"/>
  </sheetViews>
  <sheetFormatPr defaultColWidth="9" defaultRowHeight="42" customHeight="1" x14ac:dyDescent="0.2"/>
  <cols>
    <col min="1" max="1" width="1.5" style="6" customWidth="1"/>
    <col min="2" max="2" width="22.625" style="19" customWidth="1"/>
    <col min="3" max="4" width="41.25" style="19" customWidth="1"/>
    <col min="5" max="5" width="16.625" style="19" customWidth="1"/>
    <col min="6" max="6" width="41.25" style="19" customWidth="1"/>
    <col min="7" max="9" width="1.625" style="6" customWidth="1"/>
    <col min="10" max="10" width="1.5" style="6" customWidth="1"/>
    <col min="11" max="16384" width="9" style="6"/>
  </cols>
  <sheetData>
    <row r="1" spans="2:8" ht="9" customHeight="1" x14ac:dyDescent="0.2">
      <c r="G1" s="6" t="s">
        <v>33</v>
      </c>
    </row>
    <row r="2" spans="2:8" s="11" customFormat="1" ht="86.25" customHeight="1" x14ac:dyDescent="0.2">
      <c r="B2" s="21"/>
      <c r="C2" s="22"/>
      <c r="D2" s="22"/>
      <c r="E2" s="22"/>
      <c r="F2" s="22"/>
      <c r="G2" s="12"/>
      <c r="H2" s="14"/>
    </row>
    <row r="3" spans="2:8" ht="33.950000000000003" customHeight="1" x14ac:dyDescent="0.2"/>
    <row r="4" spans="2:8" s="15" customFormat="1" ht="42" customHeight="1" x14ac:dyDescent="0.2">
      <c r="B4" s="24" t="s">
        <v>34</v>
      </c>
      <c r="C4" s="24" t="s">
        <v>35</v>
      </c>
      <c r="D4" s="24" t="s">
        <v>38</v>
      </c>
      <c r="E4" s="24" t="s">
        <v>41</v>
      </c>
      <c r="F4" s="24" t="s">
        <v>42</v>
      </c>
    </row>
    <row r="5" spans="2:8" ht="42" customHeight="1" x14ac:dyDescent="0.2">
      <c r="B5" s="6" t="s">
        <v>7</v>
      </c>
      <c r="C5" s="6" t="s">
        <v>36</v>
      </c>
      <c r="D5" s="6" t="s">
        <v>39</v>
      </c>
      <c r="E5" s="28">
        <v>35000</v>
      </c>
      <c r="F5" s="6"/>
    </row>
    <row r="6" spans="2:8" ht="42" customHeight="1" x14ac:dyDescent="0.2">
      <c r="B6" s="6" t="s">
        <v>8</v>
      </c>
      <c r="C6" s="6" t="s">
        <v>37</v>
      </c>
      <c r="D6" s="6" t="s">
        <v>40</v>
      </c>
      <c r="E6" s="28">
        <v>90000</v>
      </c>
      <c r="F6" s="6"/>
    </row>
  </sheetData>
  <dataValidations count="6">
    <dataValidation allowBlank="1" showInputMessage="1" showErrorMessage="1" prompt="Enter job opening details in this worksheet" sqref="A1"/>
    <dataValidation allowBlank="1" showInputMessage="1" showErrorMessage="1" prompt="Enter name of job opening in this column under this heading" sqref="B4"/>
    <dataValidation allowBlank="1" showInputMessage="1" showErrorMessage="1" prompt="Enter job description in this column under this heading" sqref="C4"/>
    <dataValidation allowBlank="1" showInputMessage="1" showErrorMessage="1" prompt="Enter required experience in this column under this heading" sqref="D4"/>
    <dataValidation allowBlank="1" showInputMessage="1" showErrorMessage="1" prompt="Enter salary level in this column under this heading" sqref="E4"/>
    <dataValidation allowBlank="1" showInputMessage="1" showErrorMessage="1" prompt="Enter notes in this column under this heading" sqref="F4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showGridLines="0" workbookViewId="0"/>
  </sheetViews>
  <sheetFormatPr defaultColWidth="9" defaultRowHeight="21" customHeight="1" x14ac:dyDescent="0.2"/>
  <cols>
    <col min="1" max="1" width="1.5" style="2" customWidth="1"/>
    <col min="2" max="5" width="22.625" style="2" customWidth="1"/>
    <col min="6" max="6" width="30.5" style="2" customWidth="1"/>
    <col min="7" max="9" width="1.625" style="2" customWidth="1"/>
    <col min="10" max="10" width="1.5" style="2" customWidth="1"/>
    <col min="11" max="16384" width="9" style="2"/>
  </cols>
  <sheetData>
    <row r="1" spans="2:8" ht="9" customHeight="1" x14ac:dyDescent="0.2">
      <c r="G1" s="9" t="s">
        <v>33</v>
      </c>
    </row>
    <row r="2" spans="2:8" s="1" customFormat="1" ht="86.25" customHeight="1" x14ac:dyDescent="0.2">
      <c r="B2" s="10"/>
      <c r="C2" s="13"/>
      <c r="D2" s="13"/>
      <c r="E2" s="13"/>
      <c r="F2" s="13"/>
      <c r="G2" s="4"/>
      <c r="H2" s="5"/>
    </row>
    <row r="3" spans="2:8" ht="33.950000000000003" customHeight="1" x14ac:dyDescent="0.2"/>
    <row r="4" spans="2:8" s="18" customFormat="1" ht="42" customHeight="1" x14ac:dyDescent="0.2">
      <c r="B4" s="26" t="s">
        <v>0</v>
      </c>
      <c r="C4" s="26" t="s">
        <v>43</v>
      </c>
      <c r="D4" s="26" t="s">
        <v>46</v>
      </c>
      <c r="E4" s="26" t="s">
        <v>49</v>
      </c>
      <c r="F4" s="26" t="s">
        <v>42</v>
      </c>
    </row>
    <row r="5" spans="2:8" ht="21" customHeight="1" x14ac:dyDescent="0.2">
      <c r="B5" s="8" t="s">
        <v>5</v>
      </c>
      <c r="C5" s="8" t="s">
        <v>44</v>
      </c>
      <c r="D5" s="8" t="s">
        <v>47</v>
      </c>
      <c r="E5" s="8" t="s">
        <v>50</v>
      </c>
      <c r="F5" s="8"/>
    </row>
    <row r="6" spans="2:8" ht="21" customHeight="1" x14ac:dyDescent="0.2">
      <c r="B6" s="8" t="s">
        <v>28</v>
      </c>
      <c r="C6" s="8" t="s">
        <v>44</v>
      </c>
      <c r="D6" s="8" t="s">
        <v>48</v>
      </c>
      <c r="E6" s="8" t="s">
        <v>52</v>
      </c>
      <c r="F6" s="8"/>
    </row>
    <row r="7" spans="2:8" ht="21" customHeight="1" x14ac:dyDescent="0.2">
      <c r="B7" s="8" t="s">
        <v>27</v>
      </c>
      <c r="C7" s="8" t="s">
        <v>45</v>
      </c>
      <c r="D7" s="8" t="s">
        <v>47</v>
      </c>
      <c r="E7" s="8" t="s">
        <v>51</v>
      </c>
      <c r="F7" s="8"/>
    </row>
  </sheetData>
  <dataValidations count="6">
    <dataValidation allowBlank="1" showInputMessage="1" showErrorMessage="1" prompt="Enter interviewer details in this worksheet" sqref="A1"/>
    <dataValidation allowBlank="1" showInputMessage="1" showErrorMessage="1" prompt="Enter interviewer names in this column under this heading" sqref="B4"/>
    <dataValidation allowBlank="1" showInputMessage="1" showErrorMessage="1" prompt="Enter department in this column under this heading" sqref="C4"/>
    <dataValidation allowBlank="1" showInputMessage="1" showErrorMessage="1" prompt="Enter position in this column under this heading" sqref="D4"/>
    <dataValidation allowBlank="1" showInputMessage="1" showErrorMessage="1" prompt="Enter availability in this column under this heading" sqref="E4"/>
    <dataValidation allowBlank="1" showInputMessage="1" showErrorMessage="1" prompt="Enter notes in this column under this heading" sqref="F4"/>
  </dataValidations>
  <pageMargins left="0.3" right="0.3" top="0.5" bottom="0.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Candidates</vt:lpstr>
      <vt:lpstr>Openings</vt:lpstr>
      <vt:lpstr>Interviewers</vt:lpstr>
      <vt:lpstr>List_Interviewers</vt:lpstr>
      <vt:lpstr>List_Openings</vt:lpstr>
      <vt:lpstr>Openings!Print_Area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2019-11-18T04:01:15Z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