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template.main+xml"/>
  <Override PartName="/xl/worksheets/sheet4.xml" ContentType="application/vnd.openxmlformats-officedocument.spreadsheetml.worksheet+xml"/>
  <Override PartName="/xl/webextensions/webextension3.xml" ContentType="application/vnd.ms-office.webextension+xml"/>
  <Override PartName="/xl/webextensions/webextension2.xml" ContentType="application/vnd.ms-office.webextension+xml"/>
  <Override PartName="/xl/webextensions/webextension1.xml" ContentType="application/vnd.ms-office.webextension+xml"/>
  <Override PartName="/xl/webextensions/taskpanes.xml" ContentType="application/vnd.ms-office.webextensiontaskpane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tables/table3.xml" ContentType="application/vnd.openxmlformats-officedocument.spreadsheetml.table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thumbnail" Target="docProps/thumbnail.wmf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6" Type="http://schemas.openxmlformats.org/officeDocument/2006/relationships/custom-properties" Target="docProps/custom.xml"/><Relationship Id="rId5" Type="http://schemas.openxmlformats.org/officeDocument/2006/relationships/extended-properties" Target="docProps/app.xml"/><Relationship Id="rId4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Office Projects\Office Online Templates\PayPal\"/>
    </mc:Choice>
  </mc:AlternateContent>
  <bookViews>
    <workbookView xWindow="0" yWindow="0" windowWidth="20490" windowHeight="7515"/>
  </bookViews>
  <sheets>
    <sheet name="Invoice" sheetId="5" r:id="rId1"/>
    <sheet name="Batch" sheetId="4" state="hidden" r:id="rId2"/>
    <sheet name="Data" sheetId="6" state="hidden" r:id="rId3"/>
    <sheet name="FAQs" sheetId="2" r:id="rId4"/>
  </sheets>
  <definedNames>
    <definedName name="BatchDueDate">Batch!$H$15</definedName>
    <definedName name="BatchInvoiceDate">Batch!$H$14</definedName>
    <definedName name="BatchInvoiceNumber">Batch!$H$13</definedName>
    <definedName name="BatchMerchantCity">Batch!$D$21</definedName>
    <definedName name="BatchMerchantCountryCode">Batch!$Q$14</definedName>
    <definedName name="BatchMerchantCountryCodeLong">Batch!$D$24</definedName>
    <definedName name="BatchMerchantEmail">Batch!$D$15</definedName>
    <definedName name="BatchMerchantFax">Batch!$D$26</definedName>
    <definedName name="BatchMerchantFirstName">Batch!$D$17</definedName>
    <definedName name="BatchMerchantInfo">Batch!$D$28</definedName>
    <definedName name="BatchMerchantLastName">Batch!$D$18</definedName>
    <definedName name="BatchMerchantLine1">Batch!$D$19</definedName>
    <definedName name="BatchMerchantLine2">Batch!$D$20</definedName>
    <definedName name="BatchMerchantName">Batch!$D$14</definedName>
    <definedName name="BatchMerchantPhone">Batch!$D$25</definedName>
    <definedName name="BatchMerchantState">Batch!$D$22</definedName>
    <definedName name="BatchMerchantWebsite">Batch!$D$27</definedName>
    <definedName name="BatchMerchantZip">Batch!$D$23</definedName>
    <definedName name="BillCity" localSheetId="0">Invoice!$C$31</definedName>
    <definedName name="BillCountryCode">Invoice!$J$7</definedName>
    <definedName name="BillCountryCodeLong">Invoice!$C$28</definedName>
    <definedName name="BillFirstName" localSheetId="0">Invoice!$C$26</definedName>
    <definedName name="BillInfo" localSheetId="0">Invoice!$C$34</definedName>
    <definedName name="BillLastName" localSheetId="0">Invoice!$C$27</definedName>
    <definedName name="BillLine1" localSheetId="0">Invoice!$C$29</definedName>
    <definedName name="BillLine2" localSheetId="0">Invoice!$C$30</definedName>
    <definedName name="BillName" localSheetId="0">Invoice!$C$25</definedName>
    <definedName name="BillState" localSheetId="0">Invoice!$C$32</definedName>
    <definedName name="BillZip" localSheetId="0">Invoice!$C$33</definedName>
    <definedName name="CountryCode">#REF!</definedName>
    <definedName name="CountryList">CountryLookup[Country]</definedName>
    <definedName name="CurrencyCode">Invoice!$F$8</definedName>
    <definedName name="CurrencyLookup">CountryLookup[Currency Code]</definedName>
    <definedName name="DiscountRange" localSheetId="0">Invoice!$E$42</definedName>
    <definedName name="DiscountTotal" localSheetId="0">Invoice!$F$42</definedName>
    <definedName name="DiscountType" localSheetId="0">Invoice!$E$41</definedName>
    <definedName name="DueDate" localSheetId="0">Invoice!$F$7</definedName>
    <definedName name="InvoiceDate" localSheetId="0">Invoice!$F$6</definedName>
    <definedName name="InvoiceID" localSheetId="0">Invoice!$I$5</definedName>
    <definedName name="InvoiceUrl" localSheetId="0">Invoice!$I$8</definedName>
    <definedName name="Locale" localSheetId="0">Invoice!$I$6</definedName>
    <definedName name="Locale">Batch!$Q$15</definedName>
    <definedName name="Memo" localSheetId="0">Invoice!$B$57</definedName>
    <definedName name="MerchantCity" localSheetId="0">Invoice!$C$14</definedName>
    <definedName name="MerchantCountryCode">Invoice!$J$6</definedName>
    <definedName name="MerchantCountryCodeLong">Invoice!$C$11</definedName>
    <definedName name="MerchantEmail" localSheetId="0">Invoice!$C$7</definedName>
    <definedName name="MerchantFax" localSheetId="0">Invoice!$C$18</definedName>
    <definedName name="MerchantFirstName" localSheetId="0">Invoice!$C$9</definedName>
    <definedName name="MerchantInfo" localSheetId="0">Invoice!$C$20</definedName>
    <definedName name="MerchantLastName" localSheetId="0">Invoice!$C$10</definedName>
    <definedName name="MerchantLine1" localSheetId="0">Invoice!$C$12</definedName>
    <definedName name="MerchantLine2" localSheetId="0">Invoice!$C$13</definedName>
    <definedName name="MerchantName" localSheetId="0">Invoice!$C$6</definedName>
    <definedName name="MerchantPhone" localSheetId="0">Invoice!$C$17</definedName>
    <definedName name="MerchantState" localSheetId="0">Invoice!$C$15</definedName>
    <definedName name="MerchantWebsite" localSheetId="0">Invoice!$C$19</definedName>
    <definedName name="MerchantZip" localSheetId="0">Invoice!$C$16</definedName>
    <definedName name="NoteToRecipient" localSheetId="0">Invoice!$B$53</definedName>
    <definedName name="NumberRange" localSheetId="0">Invoice!$F$5</definedName>
    <definedName name="RecipientsEmail" localSheetId="0">Invoice!$C$22</definedName>
    <definedName name="SalesTaxRange" localSheetId="0">Invoice!$F$45</definedName>
    <definedName name="ShipCity" localSheetId="0">Invoice!$F$31</definedName>
    <definedName name="ShipCountryCode">Invoice!$J$8</definedName>
    <definedName name="ShipCountryCodeLong">Invoice!$F$28</definedName>
    <definedName name="ShipFirstName" localSheetId="0">Invoice!$F$26</definedName>
    <definedName name="ShipLastName" localSheetId="0">Invoice!$F$27</definedName>
    <definedName name="ShipLine1" localSheetId="0">Invoice!$F$29</definedName>
    <definedName name="ShipLine2" localSheetId="0">Invoice!$F$30</definedName>
    <definedName name="ShipName" localSheetId="0">Invoice!$F$25</definedName>
    <definedName name="ShippingAmount" localSheetId="0">Invoice!$F$43</definedName>
    <definedName name="ShippingRange" localSheetId="0">Invoice!$E$43</definedName>
    <definedName name="ShippingTax" localSheetId="0">IF(Invoice!TaxableShipping="yes",Invoice!ShippingRange*Invoice!TaxRange,0)</definedName>
    <definedName name="ShippingTax">IF(TaxableShipping="yes",ShippingRange*TaxRange,0)</definedName>
    <definedName name="ShippingTaxAmount" localSheetId="0">Invoice!$F$44</definedName>
    <definedName name="ShipState" localSheetId="0">Invoice!$F$32</definedName>
    <definedName name="ShipZip" localSheetId="0">Invoice!$F$33</definedName>
    <definedName name="SubtotalRange" localSheetId="0">Invoice!$F$40</definedName>
    <definedName name="TaxableShipping" localSheetId="0">Invoice!$E$44</definedName>
    <definedName name="TaxRange" localSheetId="0">Invoice!$E$45</definedName>
    <definedName name="TaxTotal" localSheetId="0">SUM(ItemTable[Tax])</definedName>
    <definedName name="TermsAndConditions" localSheetId="0">Invoice!$B$49</definedName>
    <definedName name="Total" localSheetId="0">Invoice!$I$46</definedName>
    <definedName name="Version" localSheetId="0">Invoice!$I$7</definedName>
    <definedName name="Version">Batch!$Q$29</definedName>
    <definedName name="WarningMessage">Invoice!$B$1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5" l="1"/>
  <c r="E32" i="5"/>
  <c r="B33" i="5"/>
  <c r="B32" i="5"/>
  <c r="B16" i="5" l="1"/>
  <c r="B15" i="5"/>
  <c r="J6" i="5"/>
  <c r="J7" i="5"/>
  <c r="J8" i="5"/>
  <c r="F6" i="5" l="1"/>
  <c r="Q14" i="4" l="1"/>
  <c r="F37" i="5" l="1"/>
  <c r="F38" i="5"/>
  <c r="H38" i="5" s="1"/>
  <c r="J38" i="5"/>
  <c r="K37" i="5" l="1"/>
  <c r="H37" i="5"/>
  <c r="I37" i="5" s="1"/>
  <c r="J37" i="5" s="1"/>
  <c r="K38" i="5"/>
  <c r="I38" i="5"/>
  <c r="H31" i="4" l="1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H14" i="4"/>
  <c r="F43" i="5" l="1"/>
  <c r="G48" i="5"/>
  <c r="G52" i="5"/>
  <c r="G56" i="5"/>
  <c r="F40" i="5" l="1"/>
  <c r="F42" i="5" l="1"/>
  <c r="F45" i="5" l="1"/>
  <c r="F46" i="5" s="1"/>
</calcChain>
</file>

<file path=xl/comments1.xml><?xml version="1.0" encoding="utf-8"?>
<comments xmlns="http://schemas.openxmlformats.org/spreadsheetml/2006/main">
  <authors>
    <author>Author</author>
  </authors>
  <commentList>
    <comment ref="E42" authorId="0" shapeId="0">
      <text>
        <r>
          <rPr>
            <b/>
            <sz val="9"/>
            <color indexed="81"/>
            <rFont val="Tahoma"/>
            <family val="2"/>
          </rPr>
          <t>Invoice tip:</t>
        </r>
        <r>
          <rPr>
            <sz val="9"/>
            <color indexed="81"/>
            <rFont val="Tahoma"/>
            <family val="2"/>
          </rPr>
          <t xml:space="preserve"> For percentage, enter the amount followed by the percent (%) sign.</t>
        </r>
      </text>
    </comment>
  </commentList>
</comments>
</file>

<file path=xl/sharedStrings.xml><?xml version="1.0" encoding="utf-8"?>
<sst xmlns="http://schemas.openxmlformats.org/spreadsheetml/2006/main" count="194" uniqueCount="131">
  <si>
    <t>INVOICE</t>
  </si>
  <si>
    <t>Business name</t>
  </si>
  <si>
    <t>Business email</t>
  </si>
  <si>
    <t>Amount</t>
  </si>
  <si>
    <t>Taxable</t>
  </si>
  <si>
    <t>Invoice number</t>
  </si>
  <si>
    <t>First name</t>
  </si>
  <si>
    <t>Last name</t>
  </si>
  <si>
    <t>Address</t>
  </si>
  <si>
    <t>City</t>
  </si>
  <si>
    <t>State</t>
  </si>
  <si>
    <t>Zip code</t>
  </si>
  <si>
    <t>Phone number</t>
  </si>
  <si>
    <t>Fax number</t>
  </si>
  <si>
    <t>Website</t>
  </si>
  <si>
    <t>Ship to</t>
  </si>
  <si>
    <t>Additional info</t>
  </si>
  <si>
    <t>Bill to</t>
  </si>
  <si>
    <t xml:space="preserve"> </t>
  </si>
  <si>
    <r>
      <t xml:space="preserve">Quantity </t>
    </r>
    <r>
      <rPr>
        <sz val="12"/>
        <color theme="7"/>
        <rFont val="Calibri"/>
        <family val="2"/>
        <scheme val="major"/>
      </rPr>
      <t>*</t>
    </r>
  </si>
  <si>
    <r>
      <t xml:space="preserve">Unit price </t>
    </r>
    <r>
      <rPr>
        <sz val="12"/>
        <color theme="7"/>
        <rFont val="Calibri"/>
        <family val="2"/>
        <scheme val="major"/>
      </rPr>
      <t>*</t>
    </r>
  </si>
  <si>
    <r>
      <t>Invoice date</t>
    </r>
    <r>
      <rPr>
        <sz val="12"/>
        <color theme="7"/>
        <rFont val="Calibri"/>
        <family val="2"/>
        <scheme val="major"/>
      </rPr>
      <t xml:space="preserve"> *</t>
    </r>
  </si>
  <si>
    <r>
      <t xml:space="preserve">Due date </t>
    </r>
    <r>
      <rPr>
        <sz val="12"/>
        <color theme="7"/>
        <rFont val="Calibri"/>
        <family val="2"/>
        <scheme val="major"/>
      </rPr>
      <t>*</t>
    </r>
  </si>
  <si>
    <t>Tax</t>
  </si>
  <si>
    <t>en_US</t>
  </si>
  <si>
    <t>Pretax Amt</t>
  </si>
  <si>
    <t>Locale:</t>
  </si>
  <si>
    <t>Version:</t>
  </si>
  <si>
    <t>Your contact info</t>
  </si>
  <si>
    <t>Send to</t>
  </si>
  <si>
    <t>Discount</t>
  </si>
  <si>
    <t>Line Sub</t>
  </si>
  <si>
    <t>Invoice URL:</t>
  </si>
  <si>
    <t>Frequently Asked Questions</t>
  </si>
  <si>
    <t>How do I add a logo to my invoice?</t>
  </si>
  <si>
    <r>
      <rPr>
        <b/>
        <sz val="11"/>
        <color theme="3"/>
        <rFont val="Calibri Light"/>
        <family val="2"/>
        <scheme val="minor"/>
      </rPr>
      <t xml:space="preserve">Note: </t>
    </r>
    <r>
      <rPr>
        <sz val="11"/>
        <color theme="3"/>
        <rFont val="Calibri Light"/>
        <family val="2"/>
        <scheme val="minor"/>
      </rPr>
      <t>Your logo will not be displayed in the Excel template, but will be displayed to your customer in the invoice that you send.</t>
    </r>
  </si>
  <si>
    <t>How do I add or edit my business information?</t>
  </si>
  <si>
    <t>Click the [+] sign to the left of your recipient's email address to display the billing and shipping section.</t>
  </si>
  <si>
    <t>The web application panel disappeared.  How do I get it back?</t>
  </si>
  <si>
    <t>How do I add or edit my customer's billing or shipping information?</t>
  </si>
  <si>
    <t>INSTRUCTIONS (Click plus sign to view/hide)</t>
  </si>
  <si>
    <t>First Name</t>
  </si>
  <si>
    <t>Last Name</t>
  </si>
  <si>
    <t>Business Name</t>
  </si>
  <si>
    <t>Invoice #</t>
  </si>
  <si>
    <t>Inv Date</t>
  </si>
  <si>
    <t>Due Date</t>
  </si>
  <si>
    <t>Tax Rate</t>
  </si>
  <si>
    <t>Note (to customer)</t>
  </si>
  <si>
    <t>This customer wants 1 day shipping.</t>
  </si>
  <si>
    <t>(Leave blank to auto-number)</t>
  </si>
  <si>
    <r>
      <t xml:space="preserve">Memo </t>
    </r>
    <r>
      <rPr>
        <sz val="9"/>
        <color theme="1"/>
        <rFont val="Calibri"/>
        <family val="2"/>
        <scheme val="major"/>
      </rPr>
      <t>(Your recipient won't see this)</t>
    </r>
  </si>
  <si>
    <t>Note to recipient</t>
  </si>
  <si>
    <t>Terms &amp; conditions</t>
  </si>
  <si>
    <t>Total</t>
  </si>
  <si>
    <t>Sales tax rate</t>
  </si>
  <si>
    <t>Shipping taxable?</t>
  </si>
  <si>
    <t>Shipping</t>
  </si>
  <si>
    <t>Discount type</t>
  </si>
  <si>
    <t>Subtotal</t>
  </si>
  <si>
    <t>Currency</t>
  </si>
  <si>
    <t>Postal code</t>
  </si>
  <si>
    <t>Line item description</t>
  </si>
  <si>
    <t>Memo</t>
  </si>
  <si>
    <t>PayPal Message</t>
  </si>
  <si>
    <t>Thank you for your business.</t>
  </si>
  <si>
    <t>Country</t>
  </si>
  <si>
    <t>US</t>
  </si>
  <si>
    <t>GB</t>
  </si>
  <si>
    <t>AU</t>
  </si>
  <si>
    <t>United Kingdom</t>
  </si>
  <si>
    <t>United States</t>
  </si>
  <si>
    <t>Australia</t>
  </si>
  <si>
    <t>Canada</t>
  </si>
  <si>
    <t>CA</t>
  </si>
  <si>
    <t>County</t>
  </si>
  <si>
    <t>Province</t>
  </si>
  <si>
    <t>USD</t>
  </si>
  <si>
    <t>Due date</t>
  </si>
  <si>
    <t>Yes</t>
  </si>
  <si>
    <t>Item 1</t>
  </si>
  <si>
    <t>Description 1</t>
  </si>
  <si>
    <t>To add a logo to your invoice, go to the invoice logo page in your PayPal account and add a logo. This image will be used in the invoice that is sent to your customers from Excel.</t>
  </si>
  <si>
    <t>Click this link to go to the invoice logo page in your PayPal account.</t>
  </si>
  <si>
    <t>Click the [+] sign to the left of the business information to expand the section and enter more details.</t>
  </si>
  <si>
    <t>What if I don’t have Excel 2013?</t>
  </si>
  <si>
    <t>Click this link to try 1 month for free.</t>
  </si>
  <si>
    <t>Click this link to get the invoicing add-in.</t>
  </si>
  <si>
    <t xml:space="preserve">What should I do if I still have questions? </t>
  </si>
  <si>
    <r>
      <t xml:space="preserve">Additional answers can be found in the web panel under </t>
    </r>
    <r>
      <rPr>
        <b/>
        <sz val="13"/>
        <color theme="3"/>
        <rFont val="Calibri Light"/>
        <family val="2"/>
        <scheme val="minor"/>
      </rPr>
      <t>More</t>
    </r>
    <r>
      <rPr>
        <sz val="13"/>
        <color theme="3"/>
        <rFont val="Calibri Light"/>
        <family val="2"/>
        <scheme val="minor"/>
      </rPr>
      <t xml:space="preserve"> in the </t>
    </r>
    <r>
      <rPr>
        <b/>
        <sz val="13"/>
        <color theme="3"/>
        <rFont val="Calibri Light"/>
        <family val="2"/>
        <scheme val="minor"/>
      </rPr>
      <t>FAQ</t>
    </r>
    <r>
      <rPr>
        <sz val="13"/>
        <color theme="3"/>
        <rFont val="Calibri Light"/>
        <family val="2"/>
        <scheme val="minor"/>
      </rPr>
      <t xml:space="preserve"> section.</t>
    </r>
  </si>
  <si>
    <t xml:space="preserve">If you have unanswered questions or ideas for improvements to the invoicing tool, feel free to send feedback to: </t>
  </si>
  <si>
    <t xml:space="preserve">excelinvoicing2013@paypal.com </t>
  </si>
  <si>
    <t>ZIP code</t>
  </si>
  <si>
    <t>What will my customers receive when I submit the invoice?</t>
  </si>
  <si>
    <t>Description</t>
  </si>
  <si>
    <t>INVOICE DATA</t>
  </si>
  <si>
    <t>Code</t>
  </si>
  <si>
    <t>ZIP</t>
  </si>
  <si>
    <r>
      <t xml:space="preserve">Country </t>
    </r>
    <r>
      <rPr>
        <sz val="11"/>
        <color theme="7"/>
        <rFont val="Calibri"/>
        <family val="2"/>
        <scheme val="major"/>
      </rPr>
      <t>*</t>
    </r>
  </si>
  <si>
    <t>BATCH INVOICING</t>
  </si>
  <si>
    <t xml:space="preserve">  Enter up to 100 rows of invoice details.</t>
  </si>
  <si>
    <t xml:space="preserve">  Only email address, amount, and currency is required.</t>
  </si>
  <si>
    <t xml:space="preserve">  We'll auto-enter invoice numbers and invoice date if left blank. </t>
  </si>
  <si>
    <t xml:space="preserve">  Select CREATE &gt; BATCH &gt; SEND ALL INVOICES on the web application  to send your invoices.</t>
  </si>
  <si>
    <r>
      <t xml:space="preserve">Email Address </t>
    </r>
    <r>
      <rPr>
        <sz val="12"/>
        <color theme="7"/>
        <rFont val="Calibri"/>
        <family val="2"/>
        <scheme val="major"/>
      </rPr>
      <t>*</t>
    </r>
  </si>
  <si>
    <r>
      <t xml:space="preserve">Description </t>
    </r>
    <r>
      <rPr>
        <sz val="12"/>
        <color theme="7"/>
        <rFont val="Calibri"/>
        <family val="2"/>
        <scheme val="major"/>
      </rPr>
      <t>*</t>
    </r>
  </si>
  <si>
    <r>
      <t xml:space="preserve">Amount </t>
    </r>
    <r>
      <rPr>
        <sz val="12"/>
        <color theme="7"/>
        <rFont val="Calibri"/>
        <family val="2"/>
        <scheme val="major"/>
      </rPr>
      <t>*</t>
    </r>
  </si>
  <si>
    <r>
      <t xml:space="preserve">Currency </t>
    </r>
    <r>
      <rPr>
        <sz val="12"/>
        <color theme="7"/>
        <rFont val="Calibri"/>
        <family val="2"/>
        <scheme val="major"/>
      </rPr>
      <t>*</t>
    </r>
  </si>
  <si>
    <t>Gragg</t>
  </si>
  <si>
    <t>Mike</t>
  </si>
  <si>
    <t>someone@example.com</t>
  </si>
  <si>
    <t>Fourth Coffee</t>
  </si>
  <si>
    <r>
      <t xml:space="preserve">When you send the invoice, your customer will receive an email that shows the summary of the invoice. It will also include a button to </t>
    </r>
    <r>
      <rPr>
        <b/>
        <sz val="13"/>
        <color theme="3"/>
        <rFont val="Calibri Light"/>
        <family val="2"/>
        <scheme val="minor"/>
      </rPr>
      <t>View and Pay the Invoice</t>
    </r>
    <r>
      <rPr>
        <sz val="13"/>
        <color theme="3"/>
        <rFont val="Calibri Light"/>
        <family val="2"/>
        <scheme val="minor"/>
      </rPr>
      <t>.</t>
    </r>
  </si>
  <si>
    <r>
      <t xml:space="preserve">When your customer clicks </t>
    </r>
    <r>
      <rPr>
        <b/>
        <sz val="13"/>
        <color theme="3"/>
        <rFont val="Calibri Light"/>
        <family val="2"/>
        <scheme val="minor"/>
      </rPr>
      <t>View and Pay Invoice,</t>
    </r>
    <r>
      <rPr>
        <sz val="13"/>
        <color theme="3"/>
        <rFont val="Calibri Light"/>
        <family val="2"/>
        <scheme val="minor"/>
      </rPr>
      <t xml:space="preserve"> they will see the details of the invoice and a button to pay online.</t>
    </r>
  </si>
  <si>
    <t>This invoicing template was built to be used with Excel 2013.</t>
  </si>
  <si>
    <t>Can I use this tool to manage invoices created on PayPal.com?</t>
  </si>
  <si>
    <r>
      <t xml:space="preserve">Yes.  All invoices that you created using the web invoicing tool on PayPal.com will appear on your invoice management screen.  A blue "W" will appear next to the invoice to indicate it was created on the web.  To view or edit these invoices you can click the </t>
    </r>
    <r>
      <rPr>
        <b/>
        <sz val="13"/>
        <color theme="3"/>
        <rFont val="Calibri Light"/>
        <family val="2"/>
        <scheme val="minor"/>
      </rPr>
      <t>View and Edit</t>
    </r>
    <r>
      <rPr>
        <sz val="13"/>
        <color theme="3"/>
        <rFont val="Calibri Light"/>
        <family val="2"/>
        <scheme val="minor"/>
      </rPr>
      <t xml:space="preserve"> action.</t>
    </r>
  </si>
  <si>
    <t>PayPal</t>
  </si>
  <si>
    <t xml:space="preserve">The data on this sheet is used by the PayPal Invoicing app and should remain hidden. Any changes made to this sheet could result in invoice errors. </t>
  </si>
  <si>
    <t>Currency Code</t>
  </si>
  <si>
    <t>AUD</t>
  </si>
  <si>
    <t>CAD</t>
  </si>
  <si>
    <t>GBP</t>
  </si>
  <si>
    <t>The functionality on this sheet is not currently available in the PayPal Invoicing app.</t>
  </si>
  <si>
    <r>
      <t xml:space="preserve">When you download the template an application should appear that enables you to send and manage your invoices. If this application does not appear, on the </t>
    </r>
    <r>
      <rPr>
        <b/>
        <sz val="13"/>
        <color theme="3"/>
        <rFont val="Calibri Light"/>
        <family val="2"/>
        <scheme val="minor"/>
      </rPr>
      <t>Insert</t>
    </r>
    <r>
      <rPr>
        <sz val="13"/>
        <color theme="3"/>
        <rFont val="Calibri Light"/>
        <family val="2"/>
        <scheme val="minor"/>
      </rPr>
      <t xml:space="preserve"> tab, in the </t>
    </r>
    <r>
      <rPr>
        <b/>
        <sz val="13"/>
        <color theme="3"/>
        <rFont val="Calibri Light"/>
        <family val="2"/>
        <scheme val="minor"/>
      </rPr>
      <t>Apps</t>
    </r>
    <r>
      <rPr>
        <sz val="13"/>
        <color theme="3"/>
        <rFont val="Calibri Light"/>
        <family val="2"/>
        <scheme val="minor"/>
      </rPr>
      <t xml:space="preserve"> group, click </t>
    </r>
    <r>
      <rPr>
        <b/>
        <sz val="13"/>
        <color theme="3"/>
        <rFont val="Calibri Light"/>
        <family val="2"/>
        <scheme val="minor"/>
      </rPr>
      <t>Apps for Office</t>
    </r>
    <r>
      <rPr>
        <sz val="13"/>
        <color theme="3"/>
        <rFont val="Calibri Light"/>
        <family val="2"/>
        <scheme val="minor"/>
      </rPr>
      <t xml:space="preserve">. Search for </t>
    </r>
    <r>
      <rPr>
        <b/>
        <sz val="13"/>
        <color theme="3"/>
        <rFont val="Calibri Light"/>
        <family val="2"/>
        <scheme val="minor"/>
      </rPr>
      <t>PayPal Invoicing</t>
    </r>
    <r>
      <rPr>
        <sz val="13"/>
        <color theme="3"/>
        <rFont val="Calibri Light"/>
        <family val="2"/>
        <scheme val="minor"/>
      </rPr>
      <t>, and then insert it.</t>
    </r>
  </si>
  <si>
    <r>
      <t xml:space="preserve">On the </t>
    </r>
    <r>
      <rPr>
        <b/>
        <sz val="13"/>
        <color theme="3"/>
        <rFont val="Calibri Light"/>
        <family val="2"/>
        <scheme val="minor"/>
      </rPr>
      <t>Insert</t>
    </r>
    <r>
      <rPr>
        <sz val="13"/>
        <color theme="3"/>
        <rFont val="Calibri Light"/>
        <family val="2"/>
        <scheme val="minor"/>
      </rPr>
      <t xml:space="preserve"> tab, in the </t>
    </r>
    <r>
      <rPr>
        <b/>
        <sz val="13"/>
        <color theme="3"/>
        <rFont val="Calibri Light"/>
        <family val="2"/>
        <scheme val="minor"/>
      </rPr>
      <t>Apps</t>
    </r>
    <r>
      <rPr>
        <sz val="13"/>
        <color theme="3"/>
        <rFont val="Calibri Light"/>
        <family val="2"/>
        <scheme val="minor"/>
      </rPr>
      <t xml:space="preserve"> group, click </t>
    </r>
    <r>
      <rPr>
        <b/>
        <sz val="13"/>
        <color theme="3"/>
        <rFont val="Calibri Light"/>
        <family val="2"/>
        <scheme val="minor"/>
      </rPr>
      <t>Apps for Office</t>
    </r>
    <r>
      <rPr>
        <sz val="13"/>
        <color theme="3"/>
        <rFont val="Calibri Light"/>
        <family val="2"/>
        <scheme val="minor"/>
      </rPr>
      <t xml:space="preserve">. Search for </t>
    </r>
    <r>
      <rPr>
        <b/>
        <sz val="13"/>
        <color theme="3"/>
        <rFont val="Calibri Light"/>
        <family val="2"/>
        <scheme val="minor"/>
      </rPr>
      <t>PayPal Invoicing</t>
    </r>
    <r>
      <rPr>
        <sz val="13"/>
        <color theme="3"/>
        <rFont val="Calibri Light"/>
        <family val="2"/>
        <scheme val="minor"/>
      </rPr>
      <t>, and then insert it.</t>
    </r>
  </si>
  <si>
    <t>If you have an older version of Excel you can download PayPal’s Excel Invoicing Application for Excel 2007 &amp; Excel 2010.</t>
  </si>
  <si>
    <t>Or, you can try an Office 365 plan that includes a desktop version of Excel 2013 free for one month.</t>
  </si>
  <si>
    <r>
      <t xml:space="preserve">Invoice date </t>
    </r>
    <r>
      <rPr>
        <sz val="11"/>
        <color theme="7"/>
        <rFont val="Calibri"/>
        <family val="2"/>
        <scheme val="major"/>
      </rPr>
      <t>*</t>
    </r>
  </si>
  <si>
    <r>
      <t xml:space="preserve">Recipient's email </t>
    </r>
    <r>
      <rPr>
        <sz val="11"/>
        <color theme="7"/>
        <rFont val="Calibri"/>
        <family val="2"/>
        <scheme val="major"/>
      </rPr>
      <t>*</t>
    </r>
  </si>
  <si>
    <r>
      <t xml:space="preserve">Item name </t>
    </r>
    <r>
      <rPr>
        <sz val="12"/>
        <color theme="7"/>
        <rFont val="Calibri"/>
        <family val="2"/>
        <scheme val="major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</si>
</sst>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  <numFmt numFmtId="166" formatCode="[$-409]d\-mmm\-yy;@"/>
    <numFmt numFmtId="167" formatCode="0.000%"/>
    <numFmt numFmtId="168" formatCode="\(&quot;$&quot;#,##0.00\);\(&quot;$&quot;#,##0.00\)"/>
  </numFmts>
  <fonts count="41" x14ac:knownFonts="1">
    <font>
      <sz val="11"/>
      <color theme="3"/>
      <name val="Calibri Light"/>
      <family val="2"/>
      <scheme val="minor"/>
    </font>
    <font>
      <sz val="11"/>
      <color theme="1"/>
      <name val="Calibri Light"/>
      <family val="2"/>
      <scheme val="minor"/>
    </font>
    <font>
      <sz val="11"/>
      <color theme="1"/>
      <name val="Calibri Light"/>
      <family val="2"/>
      <scheme val="minor"/>
    </font>
    <font>
      <sz val="11"/>
      <color theme="1"/>
      <name val="Calibri Light"/>
      <family val="2"/>
      <scheme val="minor"/>
    </font>
    <font>
      <sz val="11"/>
      <color theme="1"/>
      <name val="Calibri Light"/>
      <family val="2"/>
      <scheme val="minor"/>
    </font>
    <font>
      <b/>
      <sz val="11"/>
      <color theme="3"/>
      <name val="Calibri Light"/>
      <family val="2"/>
      <scheme val="minor"/>
    </font>
    <font>
      <sz val="11"/>
      <color theme="3"/>
      <name val="Calibri Light"/>
      <family val="2"/>
      <scheme val="minor"/>
    </font>
    <font>
      <sz val="12"/>
      <color theme="3"/>
      <name val="Calibri Light"/>
      <family val="2"/>
      <scheme val="minor"/>
    </font>
    <font>
      <sz val="10"/>
      <color theme="3"/>
      <name val="Calibri Light"/>
      <family val="2"/>
      <scheme val="minor"/>
    </font>
    <font>
      <sz val="8"/>
      <color theme="3"/>
      <name val="Calibri Light"/>
      <family val="2"/>
      <scheme val="minor"/>
    </font>
    <font>
      <sz val="12"/>
      <color theme="1"/>
      <name val="Calibri"/>
      <family val="2"/>
      <scheme val="major"/>
    </font>
    <font>
      <sz val="12"/>
      <color theme="7"/>
      <name val="Calibri"/>
      <family val="2"/>
      <scheme val="major"/>
    </font>
    <font>
      <sz val="11"/>
      <color theme="3"/>
      <name val="Calibri"/>
      <family val="2"/>
      <scheme val="major"/>
    </font>
    <font>
      <sz val="24"/>
      <color theme="0" tint="-0.249977111117893"/>
      <name val="Calibri Light"/>
      <family val="2"/>
      <scheme val="minor"/>
    </font>
    <font>
      <sz val="13"/>
      <color theme="1"/>
      <name val="Calibri"/>
      <family val="2"/>
      <scheme val="major"/>
    </font>
    <font>
      <sz val="24"/>
      <color theme="0" tint="-0.24994659260841701"/>
      <name val="Calibri Light"/>
      <family val="2"/>
      <scheme val="minor"/>
    </font>
    <font>
      <b/>
      <sz val="13"/>
      <color theme="3"/>
      <name val="Calibri Light"/>
      <family val="2"/>
      <scheme val="minor"/>
    </font>
    <font>
      <sz val="26"/>
      <color theme="0" tint="-0.499984740745262"/>
      <name val="Calibri"/>
      <family val="2"/>
    </font>
    <font>
      <sz val="17"/>
      <color theme="1"/>
      <name val="Calibri"/>
      <family val="2"/>
      <scheme val="major"/>
    </font>
    <font>
      <sz val="13"/>
      <color theme="3"/>
      <name val="Calibri Light"/>
      <family val="2"/>
      <scheme val="minor"/>
    </font>
    <font>
      <u/>
      <sz val="11"/>
      <color theme="10"/>
      <name val="Calibri Light"/>
      <family val="2"/>
      <scheme val="minor"/>
    </font>
    <font>
      <sz val="12"/>
      <color theme="1"/>
      <name val="Calibri Light"/>
      <family val="2"/>
      <scheme val="minor"/>
    </font>
    <font>
      <sz val="11"/>
      <color theme="0" tint="-0.34998626667073579"/>
      <name val="Calibri Light"/>
      <family val="2"/>
      <scheme val="minor"/>
    </font>
    <font>
      <i/>
      <sz val="12"/>
      <color theme="3"/>
      <name val="Calibri Light"/>
      <family val="2"/>
      <scheme val="minor"/>
    </font>
    <font>
      <sz val="11"/>
      <color theme="0" tint="-0.499984740745262"/>
      <name val="Calibri Light"/>
      <family val="2"/>
      <scheme val="minor"/>
    </font>
    <font>
      <sz val="10"/>
      <color theme="1" tint="0.249977111117893"/>
      <name val="Calibri Light"/>
      <family val="2"/>
      <scheme val="minor"/>
    </font>
    <font>
      <sz val="10"/>
      <color theme="3"/>
      <name val="Calibri"/>
      <family val="2"/>
      <scheme val="major"/>
    </font>
    <font>
      <sz val="9"/>
      <color theme="1"/>
      <name val="Calibri"/>
      <family val="2"/>
      <scheme val="major"/>
    </font>
    <font>
      <b/>
      <sz val="16"/>
      <color theme="3"/>
      <name val="Calibri"/>
      <family val="2"/>
      <scheme val="major"/>
    </font>
    <font>
      <sz val="12"/>
      <color theme="3"/>
      <name val="Calibri"/>
      <family val="2"/>
      <scheme val="maj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7" tint="0.79998168889431442"/>
      <name val="Calibri Light"/>
      <family val="2"/>
      <scheme val="minor"/>
    </font>
    <font>
      <b/>
      <sz val="11"/>
      <color theme="1" tint="0.34998626667073579"/>
      <name val="Calibri Light"/>
      <family val="2"/>
      <scheme val="minor"/>
    </font>
    <font>
      <u/>
      <sz val="12"/>
      <color theme="10"/>
      <name val="Calibri Light"/>
      <family val="2"/>
      <scheme val="minor"/>
    </font>
    <font>
      <b/>
      <sz val="11"/>
      <color theme="0"/>
      <name val="Calibri"/>
      <family val="2"/>
      <scheme val="major"/>
    </font>
    <font>
      <sz val="11"/>
      <color theme="3"/>
      <name val="Calibri Light"/>
      <family val="2"/>
      <scheme val="minor"/>
    </font>
    <font>
      <sz val="11"/>
      <color theme="7"/>
      <name val="Calibri"/>
      <family val="2"/>
      <scheme val="major"/>
    </font>
    <font>
      <i/>
      <sz val="10"/>
      <color theme="1" tint="0.34998626667073579"/>
      <name val="Calibri Light"/>
      <family val="2"/>
      <scheme val="minor"/>
    </font>
    <font>
      <sz val="10"/>
      <color theme="1" tint="0.34998626667073579"/>
      <name val="Calibri Light"/>
      <family val="2"/>
      <scheme val="minor"/>
    </font>
    <font>
      <b/>
      <sz val="11"/>
      <color theme="7"/>
      <name val="Calibri Light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2" tint="-9.9917600024414813E-2"/>
      </left>
      <right style="thin">
        <color theme="2" tint="-9.9917600024414813E-2"/>
      </right>
      <top style="thin">
        <color theme="2" tint="-9.9917600024414813E-2"/>
      </top>
      <bottom style="thin">
        <color theme="2" tint="-9.9917600024414813E-2"/>
      </bottom>
      <diagonal/>
    </border>
    <border>
      <left/>
      <right/>
      <top/>
      <bottom style="thin">
        <color theme="2" tint="-0.24994659260841701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0.24994659260841701"/>
      </right>
      <top style="thin">
        <color theme="2" tint="-9.9948118533890809E-2"/>
      </top>
      <bottom style="thin">
        <color theme="2" tint="-9.9948118533890809E-2"/>
      </bottom>
      <diagonal/>
    </border>
    <border>
      <left/>
      <right/>
      <top/>
      <bottom style="thin">
        <color theme="0" tint="-0.34998626667073579"/>
      </bottom>
      <diagonal/>
    </border>
  </borders>
  <cellStyleXfs count="19">
    <xf numFmtId="0" fontId="0" fillId="0" borderId="0">
      <alignment vertical="center"/>
    </xf>
    <xf numFmtId="9" fontId="4" fillId="0" borderId="0" applyFont="0" applyFill="0" applyBorder="0" applyAlignment="0" applyProtection="0"/>
    <xf numFmtId="0" fontId="7" fillId="0" borderId="2" applyNumberFormat="0" applyFill="0">
      <alignment horizontal="left" vertical="center" indent="1"/>
    </xf>
    <xf numFmtId="0" fontId="4" fillId="4" borderId="0" applyNumberFormat="0" applyFont="0" applyBorder="0" applyAlignment="0"/>
    <xf numFmtId="0" fontId="3" fillId="0" borderId="3" applyNumberFormat="0" applyFont="0" applyFill="0" applyAlignment="0"/>
    <xf numFmtId="0" fontId="6" fillId="3" borderId="0" applyNumberFormat="0" applyFont="0" applyBorder="0" applyAlignment="0"/>
    <xf numFmtId="0" fontId="14" fillId="0" borderId="0" applyNumberFormat="0" applyFill="0" applyBorder="0" applyProtection="0"/>
    <xf numFmtId="0" fontId="15" fillId="2" borderId="0" applyNumberFormat="0" applyBorder="0" applyAlignment="0" applyProtection="0"/>
    <xf numFmtId="0" fontId="18" fillId="0" borderId="0" applyNumberFormat="0" applyFill="0" applyBorder="0" applyProtection="0"/>
    <xf numFmtId="0" fontId="19" fillId="0" borderId="0" applyNumberFormat="0" applyFill="0" applyBorder="0" applyProtection="0">
      <alignment vertical="top" wrapText="1"/>
    </xf>
    <xf numFmtId="0" fontId="20" fillId="0" borderId="0" applyNumberFormat="0" applyFill="0" applyBorder="0" applyAlignment="0" applyProtection="0">
      <alignment vertical="center"/>
    </xf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4" borderId="0" applyNumberFormat="0" applyFont="0" applyBorder="0" applyAlignment="0"/>
    <xf numFmtId="0" fontId="1" fillId="0" borderId="3" applyNumberFormat="0" applyFont="0" applyFill="0" applyAlignment="0"/>
    <xf numFmtId="9" fontId="1" fillId="0" borderId="0" applyFont="0" applyFill="0" applyBorder="0" applyAlignment="0" applyProtection="0"/>
    <xf numFmtId="0" fontId="38" fillId="0" borderId="0">
      <alignment vertical="center"/>
    </xf>
    <xf numFmtId="0" fontId="12" fillId="0" borderId="0" applyNumberFormat="0" applyFill="0" applyBorder="0" applyAlignment="0" applyProtection="0"/>
  </cellStyleXfs>
  <cellXfs count="150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3" borderId="0" xfId="5" applyFont="1"/>
    <xf numFmtId="0" fontId="0" fillId="5" borderId="0" xfId="0" applyFill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0" fontId="0" fillId="3" borderId="0" xfId="5" applyFont="1" applyAlignment="1">
      <alignment vertical="center"/>
    </xf>
    <xf numFmtId="0" fontId="9" fillId="0" borderId="0" xfId="0" applyFont="1">
      <alignment vertical="center"/>
    </xf>
    <xf numFmtId="0" fontId="7" fillId="0" borderId="0" xfId="2" applyBorder="1">
      <alignment horizontal="left" vertical="center" indent="1"/>
    </xf>
    <xf numFmtId="0" fontId="10" fillId="0" borderId="0" xfId="0" applyFont="1" applyAlignment="1">
      <alignment horizontal="left" vertical="center" inden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3" fillId="2" borderId="0" xfId="0" applyFont="1" applyFill="1" applyAlignment="1">
      <alignment horizontal="right" vertical="center"/>
    </xf>
    <xf numFmtId="0" fontId="7" fillId="0" borderId="2" xfId="2" applyAlignment="1">
      <alignment vertical="center"/>
    </xf>
    <xf numFmtId="0" fontId="7" fillId="0" borderId="1" xfId="2" applyBorder="1" applyAlignment="1">
      <alignment vertical="center"/>
    </xf>
    <xf numFmtId="0" fontId="7" fillId="0" borderId="2" xfId="2" applyAlignment="1">
      <alignment horizontal="left" vertical="center" indent="1"/>
    </xf>
    <xf numFmtId="0" fontId="7" fillId="0" borderId="1" xfId="2" applyBorder="1" applyAlignment="1">
      <alignment horizontal="left" vertical="center" indent="1"/>
    </xf>
    <xf numFmtId="0" fontId="0" fillId="6" borderId="0" xfId="5" applyFont="1" applyFill="1"/>
    <xf numFmtId="0" fontId="0" fillId="0" borderId="0" xfId="0" applyBorder="1">
      <alignment vertical="center"/>
    </xf>
    <xf numFmtId="0" fontId="0" fillId="3" borderId="0" xfId="5" applyFont="1" applyBorder="1"/>
    <xf numFmtId="0" fontId="10" fillId="0" borderId="0" xfId="0" applyFont="1" applyAlignment="1">
      <alignment horizontal="right" vertical="center" indent="2"/>
    </xf>
    <xf numFmtId="0" fontId="0" fillId="6" borderId="0" xfId="5" applyFont="1" applyFill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15" fillId="2" borderId="0" xfId="7" applyAlignment="1">
      <alignment horizontal="right" vertical="center"/>
    </xf>
    <xf numFmtId="0" fontId="17" fillId="0" borderId="0" xfId="7" applyFont="1" applyFill="1" applyBorder="1" applyAlignment="1">
      <alignment horizontal="left"/>
    </xf>
    <xf numFmtId="0" fontId="18" fillId="0" borderId="0" xfId="6" applyFont="1" applyFill="1" applyBorder="1" applyAlignment="1"/>
    <xf numFmtId="0" fontId="0" fillId="0" borderId="0" xfId="0" quotePrefix="1" applyFont="1" applyFill="1" applyBorder="1" applyAlignment="1">
      <alignment wrapText="1"/>
    </xf>
    <xf numFmtId="0" fontId="14" fillId="0" borderId="0" xfId="6" applyAlignment="1"/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 indent="1"/>
    </xf>
    <xf numFmtId="0" fontId="0" fillId="0" borderId="0" xfId="0">
      <alignment vertical="center"/>
    </xf>
    <xf numFmtId="0" fontId="8" fillId="6" borderId="0" xfId="0" quotePrefix="1" applyFont="1" applyFill="1" applyAlignment="1">
      <alignment wrapText="1"/>
    </xf>
    <xf numFmtId="0" fontId="19" fillId="6" borderId="0" xfId="9" quotePrefix="1" applyFill="1" applyAlignment="1">
      <alignment wrapText="1"/>
    </xf>
    <xf numFmtId="0" fontId="19" fillId="0" borderId="0" xfId="9" quotePrefix="1" applyFill="1" applyBorder="1" applyAlignment="1">
      <alignment vertical="top" wrapText="1"/>
    </xf>
    <xf numFmtId="0" fontId="19" fillId="6" borderId="0" xfId="9" quotePrefix="1" applyFill="1">
      <alignment vertical="top" wrapText="1"/>
    </xf>
    <xf numFmtId="0" fontId="18" fillId="0" borderId="0" xfId="8" applyAlignment="1"/>
    <xf numFmtId="0" fontId="19" fillId="0" borderId="0" xfId="9">
      <alignment vertical="top" wrapText="1"/>
    </xf>
    <xf numFmtId="0" fontId="20" fillId="0" borderId="0" xfId="10" applyAlignment="1">
      <alignment vertical="top" wrapText="1"/>
    </xf>
    <xf numFmtId="0" fontId="15" fillId="2" borderId="0" xfId="7" applyAlignment="1">
      <alignment horizontal="left" vertical="center"/>
    </xf>
    <xf numFmtId="0" fontId="0" fillId="0" borderId="0" xfId="0" applyFill="1" applyBorder="1" applyAlignment="1"/>
    <xf numFmtId="0" fontId="0" fillId="0" borderId="0" xfId="0" applyAlignment="1"/>
    <xf numFmtId="0" fontId="0" fillId="0" borderId="0" xfId="5" applyFont="1" applyFill="1" applyBorder="1"/>
    <xf numFmtId="0" fontId="0" fillId="6" borderId="0" xfId="0" applyFill="1" applyAlignment="1"/>
    <xf numFmtId="0" fontId="21" fillId="6" borderId="0" xfId="0" applyFont="1" applyFill="1" applyAlignment="1"/>
    <xf numFmtId="0" fontId="0" fillId="6" borderId="0" xfId="0" applyFill="1" applyAlignment="1">
      <alignment horizontal="center"/>
    </xf>
    <xf numFmtId="0" fontId="0" fillId="6" borderId="0" xfId="0" applyFill="1" applyBorder="1" applyAlignment="1"/>
    <xf numFmtId="0" fontId="22" fillId="6" borderId="0" xfId="0" applyFont="1" applyFill="1" applyAlignment="1"/>
    <xf numFmtId="0" fontId="0" fillId="6" borderId="0" xfId="0" applyFill="1">
      <alignment vertical="center"/>
    </xf>
    <xf numFmtId="0" fontId="14" fillId="6" borderId="0" xfId="6" applyFill="1" applyAlignment="1"/>
    <xf numFmtId="0" fontId="12" fillId="6" borderId="0" xfId="0" applyFont="1" applyFill="1">
      <alignment vertical="center"/>
    </xf>
    <xf numFmtId="0" fontId="7" fillId="6" borderId="0" xfId="2" applyFill="1" applyBorder="1">
      <alignment horizontal="left" vertical="center" indent="1"/>
    </xf>
    <xf numFmtId="0" fontId="0" fillId="6" borderId="0" xfId="5" applyFont="1" applyFill="1" applyBorder="1"/>
    <xf numFmtId="0" fontId="0" fillId="6" borderId="0" xfId="0" applyFill="1" applyBorder="1">
      <alignment vertical="center"/>
    </xf>
    <xf numFmtId="14" fontId="7" fillId="6" borderId="0" xfId="2" applyNumberFormat="1" applyFill="1" applyBorder="1">
      <alignment horizontal="left" vertical="center" indent="1"/>
    </xf>
    <xf numFmtId="0" fontId="23" fillId="6" borderId="0" xfId="2" applyFont="1" applyFill="1" applyBorder="1">
      <alignment horizontal="left" vertical="center" indent="1"/>
    </xf>
    <xf numFmtId="0" fontId="24" fillId="6" borderId="0" xfId="0" applyFont="1" applyFill="1" applyAlignment="1">
      <alignment horizontal="left" vertical="center" indent="1"/>
    </xf>
    <xf numFmtId="0" fontId="0" fillId="6" borderId="0" xfId="0" applyFill="1" applyBorder="1" applyAlignment="1">
      <alignment horizontal="center"/>
    </xf>
    <xf numFmtId="0" fontId="20" fillId="0" borderId="0" xfId="10" applyFill="1" applyAlignment="1">
      <alignment horizontal="left" vertical="center" indent="1"/>
    </xf>
    <xf numFmtId="0" fontId="0" fillId="0" borderId="0" xfId="0" applyFill="1" applyAlignment="1">
      <alignment vertical="center"/>
    </xf>
    <xf numFmtId="166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6" borderId="0" xfId="0" applyFill="1" applyBorder="1" applyAlignment="1">
      <alignment vertical="center"/>
    </xf>
    <xf numFmtId="0" fontId="0" fillId="6" borderId="0" xfId="0" applyFill="1" applyAlignment="1">
      <alignment vertical="center"/>
    </xf>
    <xf numFmtId="0" fontId="0" fillId="0" borderId="0" xfId="0" applyAlignment="1">
      <alignment horizontal="center"/>
    </xf>
    <xf numFmtId="0" fontId="7" fillId="0" borderId="2" xfId="2">
      <alignment horizontal="left" vertical="center" indent="1"/>
    </xf>
    <xf numFmtId="0" fontId="0" fillId="0" borderId="0" xfId="14" applyFont="1" applyFill="1"/>
    <xf numFmtId="0" fontId="0" fillId="0" borderId="4" xfId="14" applyFont="1" applyFill="1" applyBorder="1"/>
    <xf numFmtId="0" fontId="0" fillId="0" borderId="0" xfId="14" applyFont="1" applyFill="1" applyAlignment="1"/>
    <xf numFmtId="0" fontId="26" fillId="0" borderId="0" xfId="14" applyFont="1" applyFill="1" applyAlignment="1">
      <alignment horizontal="right" vertical="center"/>
    </xf>
    <xf numFmtId="0" fontId="14" fillId="0" borderId="0" xfId="6" applyFill="1" applyAlignment="1">
      <alignment vertical="center"/>
    </xf>
    <xf numFmtId="0" fontId="26" fillId="0" borderId="0" xfId="0" applyFont="1" applyAlignment="1">
      <alignment horizontal="right" vertical="center"/>
    </xf>
    <xf numFmtId="0" fontId="0" fillId="0" borderId="0" xfId="5" applyFont="1" applyFill="1"/>
    <xf numFmtId="164" fontId="7" fillId="0" borderId="0" xfId="2" applyNumberFormat="1" applyBorder="1">
      <alignment horizontal="left" vertical="center" indent="1"/>
    </xf>
    <xf numFmtId="164" fontId="28" fillId="0" borderId="0" xfId="2" applyNumberFormat="1" applyFont="1" applyBorder="1" applyAlignment="1">
      <alignment horizontal="right" vertical="center"/>
    </xf>
    <xf numFmtId="0" fontId="28" fillId="0" borderId="0" xfId="2" applyFont="1" applyBorder="1" applyAlignment="1">
      <alignment horizontal="left" vertical="center"/>
    </xf>
    <xf numFmtId="164" fontId="5" fillId="0" borderId="1" xfId="2" applyNumberFormat="1" applyFont="1" applyBorder="1" applyAlignment="1">
      <alignment vertical="center"/>
    </xf>
    <xf numFmtId="10" fontId="0" fillId="0" borderId="1" xfId="16" applyNumberFormat="1" applyFont="1" applyBorder="1" applyAlignment="1">
      <alignment horizontal="right" vertical="center"/>
    </xf>
    <xf numFmtId="0" fontId="29" fillId="0" borderId="1" xfId="2" applyFont="1" applyBorder="1" applyAlignment="1">
      <alignment horizontal="left" vertical="center"/>
    </xf>
    <xf numFmtId="2" fontId="0" fillId="0" borderId="0" xfId="0" applyNumberFormat="1">
      <alignment vertical="center"/>
    </xf>
    <xf numFmtId="164" fontId="5" fillId="0" borderId="1" xfId="0" applyNumberFormat="1" applyFont="1" applyBorder="1">
      <alignment vertical="center"/>
    </xf>
    <xf numFmtId="0" fontId="0" fillId="0" borderId="1" xfId="0" applyBorder="1" applyAlignment="1">
      <alignment horizontal="right" vertical="center"/>
    </xf>
    <xf numFmtId="0" fontId="12" fillId="6" borderId="1" xfId="0" applyFont="1" applyFill="1" applyBorder="1" applyAlignment="1">
      <alignment horizontal="left" vertical="center"/>
    </xf>
    <xf numFmtId="164" fontId="5" fillId="0" borderId="0" xfId="0" applyNumberFormat="1" applyFont="1">
      <alignment vertical="center"/>
    </xf>
    <xf numFmtId="164" fontId="0" fillId="0" borderId="1" xfId="2" applyNumberFormat="1" applyFont="1" applyBorder="1" applyAlignment="1">
      <alignment horizontal="right" vertical="center"/>
    </xf>
    <xf numFmtId="168" fontId="0" fillId="0" borderId="1" xfId="2" applyNumberFormat="1" applyFont="1" applyBorder="1" applyAlignment="1">
      <alignment horizontal="right" vertical="center"/>
    </xf>
    <xf numFmtId="164" fontId="0" fillId="0" borderId="0" xfId="0" applyNumberFormat="1">
      <alignment vertical="center"/>
    </xf>
    <xf numFmtId="0" fontId="5" fillId="0" borderId="1" xfId="0" applyNumberFormat="1" applyFont="1" applyBorder="1">
      <alignment vertical="center"/>
    </xf>
    <xf numFmtId="0" fontId="12" fillId="6" borderId="1" xfId="5" applyFont="1" applyFill="1" applyBorder="1" applyAlignment="1">
      <alignment horizontal="left" vertical="center"/>
    </xf>
    <xf numFmtId="3" fontId="0" fillId="0" borderId="0" xfId="0" applyNumberFormat="1">
      <alignment vertical="center"/>
    </xf>
    <xf numFmtId="164" fontId="5" fillId="0" borderId="2" xfId="2" applyNumberFormat="1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29" fillId="0" borderId="2" xfId="2" applyFont="1" applyBorder="1" applyAlignment="1">
      <alignment horizontal="left" vertical="center"/>
    </xf>
    <xf numFmtId="164" fontId="0" fillId="0" borderId="0" xfId="16" applyNumberFormat="1" applyFont="1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0" fontId="20" fillId="0" borderId="2" xfId="10" applyFill="1" applyBorder="1" applyAlignment="1">
      <alignment horizontal="left" vertical="center" indent="1"/>
    </xf>
    <xf numFmtId="0" fontId="0" fillId="0" borderId="0" xfId="0" applyAlignment="1">
      <alignment horizontal="center" vertical="center"/>
    </xf>
    <xf numFmtId="0" fontId="20" fillId="0" borderId="0" xfId="10" applyFill="1" applyAlignment="1">
      <alignment vertical="center" wrapText="1"/>
    </xf>
    <xf numFmtId="0" fontId="0" fillId="0" borderId="0" xfId="0" applyNumberFormat="1" applyFill="1" applyAlignment="1">
      <alignment vertical="center"/>
    </xf>
    <xf numFmtId="0" fontId="7" fillId="0" borderId="2" xfId="2">
      <alignment horizontal="left" vertical="center" indent="1"/>
    </xf>
    <xf numFmtId="0" fontId="20" fillId="0" borderId="2" xfId="10" applyBorder="1" applyAlignment="1">
      <alignment horizontal="left" vertical="center" wrapText="1" indent="1"/>
    </xf>
    <xf numFmtId="43" fontId="0" fillId="0" borderId="0" xfId="11" applyFont="1" applyFill="1" applyAlignment="1">
      <alignment vertical="center"/>
    </xf>
    <xf numFmtId="44" fontId="0" fillId="0" borderId="0" xfId="12" applyFont="1" applyFill="1" applyAlignment="1">
      <alignment horizontal="center" vertical="center"/>
    </xf>
    <xf numFmtId="167" fontId="0" fillId="0" borderId="0" xfId="1" applyNumberFormat="1" applyFont="1" applyFill="1" applyAlignment="1">
      <alignment horizontal="center" vertical="center"/>
    </xf>
    <xf numFmtId="0" fontId="20" fillId="0" borderId="0" xfId="10" applyAlignment="1">
      <alignment vertical="top"/>
    </xf>
    <xf numFmtId="0" fontId="18" fillId="0" borderId="0" xfId="8"/>
    <xf numFmtId="0" fontId="19" fillId="0" borderId="0" xfId="9" applyAlignment="1">
      <alignment vertical="top" wrapText="1"/>
    </xf>
    <xf numFmtId="0" fontId="34" fillId="0" borderId="0" xfId="10" applyFont="1">
      <alignment vertical="center"/>
    </xf>
    <xf numFmtId="0" fontId="35" fillId="2" borderId="0" xfId="0" applyFont="1" applyFill="1" applyAlignment="1">
      <alignment vertical="center"/>
    </xf>
    <xf numFmtId="164" fontId="36" fillId="0" borderId="0" xfId="1" applyNumberFormat="1" applyFont="1" applyAlignment="1">
      <alignment horizontal="center" vertical="center"/>
    </xf>
    <xf numFmtId="164" fontId="36" fillId="6" borderId="0" xfId="5" applyNumberFormat="1" applyFont="1" applyFill="1" applyAlignment="1">
      <alignment horizontal="right" vertical="center"/>
    </xf>
    <xf numFmtId="0" fontId="38" fillId="0" borderId="0" xfId="17">
      <alignment vertical="center"/>
    </xf>
    <xf numFmtId="0" fontId="10" fillId="0" borderId="0" xfId="0" applyFont="1" applyAlignment="1">
      <alignment horizontal="left" vertical="center"/>
    </xf>
    <xf numFmtId="0" fontId="39" fillId="0" borderId="0" xfId="17" applyFont="1">
      <alignment vertical="center"/>
    </xf>
    <xf numFmtId="0" fontId="10" fillId="0" borderId="0" xfId="0" quotePrefix="1" applyFont="1" applyFill="1" applyAlignment="1">
      <alignment horizontal="center"/>
    </xf>
    <xf numFmtId="0" fontId="10" fillId="0" borderId="0" xfId="0" applyFont="1" applyFill="1" applyAlignment="1">
      <alignment horizontal="left" indent="1"/>
    </xf>
    <xf numFmtId="0" fontId="10" fillId="0" borderId="0" xfId="0" applyFont="1" applyFill="1" applyAlignment="1">
      <alignment horizontal="left"/>
    </xf>
    <xf numFmtId="0" fontId="40" fillId="0" borderId="0" xfId="17" applyFont="1">
      <alignment vertical="center"/>
    </xf>
    <xf numFmtId="0" fontId="12" fillId="0" borderId="0" xfId="18" applyAlignment="1">
      <alignment vertical="center"/>
    </xf>
    <xf numFmtId="0" fontId="12" fillId="6" borderId="0" xfId="18" applyFill="1"/>
    <xf numFmtId="0" fontId="12" fillId="0" borderId="0" xfId="18" applyAlignment="1"/>
    <xf numFmtId="0" fontId="35" fillId="2" borderId="0" xfId="0" applyFont="1" applyFill="1" applyAlignment="1">
      <alignment horizontal="left" vertical="center"/>
    </xf>
    <xf numFmtId="0" fontId="33" fillId="6" borderId="0" xfId="0" applyFont="1" applyFill="1" applyAlignment="1">
      <alignment horizontal="left" vertical="center"/>
    </xf>
    <xf numFmtId="0" fontId="32" fillId="6" borderId="0" xfId="0" applyFont="1" applyFill="1" applyAlignment="1">
      <alignment horizontal="left" vertical="center"/>
    </xf>
    <xf numFmtId="0" fontId="0" fillId="0" borderId="7" xfId="0" applyBorder="1" applyAlignment="1">
      <alignment horizontal="left" vertical="center" indent="1"/>
    </xf>
    <xf numFmtId="0" fontId="25" fillId="4" borderId="6" xfId="14" applyFont="1" applyBorder="1" applyAlignment="1">
      <alignment vertical="center" wrapText="1"/>
    </xf>
    <xf numFmtId="0" fontId="25" fillId="4" borderId="5" xfId="14" applyFont="1" applyBorder="1" applyAlignment="1">
      <alignment vertical="center" wrapText="1"/>
    </xf>
    <xf numFmtId="0" fontId="8" fillId="0" borderId="3" xfId="15" applyFont="1" applyAlignment="1">
      <alignment vertical="top" wrapText="1"/>
    </xf>
    <xf numFmtId="14" fontId="7" fillId="0" borderId="2" xfId="2" applyNumberFormat="1">
      <alignment horizontal="left" vertical="center" indent="1"/>
    </xf>
    <xf numFmtId="0" fontId="7" fillId="0" borderId="2" xfId="2">
      <alignment horizontal="left" vertical="center" indent="1"/>
    </xf>
    <xf numFmtId="0" fontId="0" fillId="0" borderId="0" xfId="0" applyAlignment="1">
      <alignment horizontal="center" vertical="center"/>
    </xf>
    <xf numFmtId="49" fontId="7" fillId="6" borderId="2" xfId="2" applyNumberFormat="1" applyFill="1" applyAlignment="1">
      <alignment horizontal="left" vertical="center" indent="1"/>
    </xf>
    <xf numFmtId="49" fontId="0" fillId="0" borderId="2" xfId="0" applyNumberFormat="1" applyBorder="1" applyAlignment="1">
      <alignment horizontal="left" vertical="center" indent="1"/>
    </xf>
    <xf numFmtId="0" fontId="7" fillId="0" borderId="1" xfId="2" applyBorder="1" applyAlignment="1">
      <alignment horizontal="left" vertical="center" indent="1"/>
    </xf>
    <xf numFmtId="0" fontId="5" fillId="6" borderId="0" xfId="5" applyFont="1" applyFill="1" applyAlignment="1"/>
    <xf numFmtId="0" fontId="7" fillId="6" borderId="1" xfId="2" applyFill="1" applyBorder="1" applyAlignment="1">
      <alignment horizontal="left" vertical="center" indent="1"/>
    </xf>
    <xf numFmtId="0" fontId="7" fillId="6" borderId="1" xfId="2" applyFill="1" applyBorder="1" applyAlignment="1">
      <alignment vertical="center"/>
    </xf>
    <xf numFmtId="0" fontId="20" fillId="6" borderId="1" xfId="10" applyFill="1" applyBorder="1" applyAlignment="1">
      <alignment vertical="center"/>
    </xf>
    <xf numFmtId="0" fontId="7" fillId="6" borderId="2" xfId="2" applyFill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14" fontId="7" fillId="6" borderId="1" xfId="2" applyNumberFormat="1" applyFill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7" fillId="6" borderId="2" xfId="2" applyFill="1" applyAlignment="1">
      <alignment vertical="center"/>
    </xf>
    <xf numFmtId="0" fontId="7" fillId="6" borderId="1" xfId="2" applyFill="1" applyBorder="1" applyAlignment="1">
      <alignment horizontal="center" vertical="center"/>
    </xf>
    <xf numFmtId="0" fontId="38" fillId="0" borderId="0" xfId="17" applyAlignment="1">
      <alignment horizontal="left" vertical="center" wrapText="1" indent="1"/>
    </xf>
  </cellXfs>
  <cellStyles count="19">
    <cellStyle name="Area Fill" xfId="5"/>
    <cellStyle name="Border &amp; Input" xfId="2"/>
    <cellStyle name="Comma" xfId="11" builtinId="3"/>
    <cellStyle name="Currency" xfId="12" builtinId="4"/>
    <cellStyle name="Fill" xfId="3"/>
    <cellStyle name="Fill 2" xfId="14"/>
    <cellStyle name="Heading 1" xfId="6" builtinId="16" customBuiltin="1"/>
    <cellStyle name="Heading 2" xfId="8" builtinId="17" customBuiltin="1"/>
    <cellStyle name="Heading 3" xfId="9" builtinId="18" customBuiltin="1"/>
    <cellStyle name="Heading 4" xfId="18" builtinId="19" customBuiltin="1"/>
    <cellStyle name="Hyperlink" xfId="10" builtinId="8"/>
    <cellStyle name="Input Outline" xfId="4"/>
    <cellStyle name="Input Outline 2" xfId="15"/>
    <cellStyle name="Normal" xfId="0" builtinId="0" customBuiltin="1"/>
    <cellStyle name="Percent" xfId="1" builtinId="5"/>
    <cellStyle name="Percent 2" xfId="13"/>
    <cellStyle name="Percent 3" xfId="16"/>
    <cellStyle name="Tip" xfId="17"/>
    <cellStyle name="Title" xfId="7" builtinId="15" customBuiltin="1"/>
  </cellStyles>
  <dxfs count="53">
    <dxf>
      <font>
        <strike val="0"/>
        <outline val="0"/>
        <shadow val="0"/>
        <u val="none"/>
        <vertAlign val="baseline"/>
        <sz val="12"/>
        <color theme="3"/>
        <name val="Calibri"/>
        <scheme val="major"/>
      </font>
      <alignment horizontal="left" vertical="center" textRotation="0" wrapText="0" relativeIndent="-1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 Light"/>
        <scheme val="minor"/>
      </font>
      <numFmt numFmtId="167" formatCode="0.000%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 Light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 Light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166" formatCode="[$-409]d\-mmm\-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6" formatCode="[$-409]d\-mmm\-yy;@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166" formatCode="[$-409]d\-mmm\-yy;@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color theme="2"/>
      </font>
      <fill>
        <patternFill>
          <bgColor rgb="FF00B050"/>
        </patternFill>
      </fill>
    </dxf>
    <dxf>
      <font>
        <color theme="2"/>
      </font>
      <fill>
        <patternFill>
          <bgColor rgb="FFFF0000"/>
        </patternFill>
      </fill>
    </dxf>
    <dxf>
      <numFmt numFmtId="164" formatCode="&quot;$&quot;#,##0.00"/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 Light"/>
        <scheme val="minor"/>
      </font>
      <numFmt numFmtId="164" formatCode="&quot;$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 Light"/>
        <scheme val="minor"/>
      </font>
      <numFmt numFmtId="164" formatCode="&quot;$&quot;#,##0.00"/>
      <fill>
        <patternFill patternType="solid">
          <fgColor indexed="64"/>
          <bgColor theme="0"/>
        </patternFill>
      </fill>
      <alignment horizontal="right" vertical="center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 Light"/>
        <scheme val="minor"/>
      </font>
      <numFmt numFmtId="164" formatCode="&quot;$&quot;#,##0.00"/>
      <alignment horizontal="center" vertical="center" textRotation="0" wrapText="0" indent="0" justifyLastLine="0" shrinkToFit="0" readingOrder="0"/>
    </dxf>
    <dxf>
      <numFmt numFmtId="165" formatCode="0.0%"/>
      <alignment horizontal="center" vertical="center" textRotation="0" wrapText="0" indent="0" justifyLastLine="0" shrinkToFit="0" readingOrder="0"/>
    </dxf>
    <dxf>
      <font>
        <b/>
      </font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0" formatCode="General"/>
      <alignment horizontal="right" vertical="center" textRotation="0" wrapText="0" indent="0" justifyLastLine="0" shrinkToFit="0" readingOrder="0"/>
    </dxf>
    <dxf>
      <alignment vertical="center" textRotation="0" wrapText="1" indent="0" justifyLastLine="0" shrinkToFit="0" readingOrder="0"/>
    </dxf>
    <dxf>
      <alignment horizontal="left" vertical="center" textRotation="0" wrapText="1" indent="1" justifyLastLine="0" shrinkToFit="0" readingOrder="0"/>
    </dxf>
    <dxf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 Light"/>
        <scheme val="minor"/>
      </font>
      <alignment vertical="center" textRotation="0" wrapText="0" indent="0" justifyLastLine="0" shrinkToFit="0" readingOrder="0"/>
    </dxf>
    <dxf>
      <fill>
        <patternFill>
          <bgColor theme="8" tint="0.79998168889431442"/>
        </patternFill>
      </fill>
    </dxf>
    <dxf>
      <numFmt numFmtId="169" formatCode="[$€-2]\ #,##0.00"/>
    </dxf>
    <dxf>
      <numFmt numFmtId="170" formatCode="[$£-809]#,##0.00"/>
    </dxf>
    <dxf>
      <numFmt numFmtId="170" formatCode="[$£-809]#,##0.00"/>
    </dxf>
    <dxf>
      <numFmt numFmtId="164" formatCode="&quot;$&quot;#,##0.00"/>
    </dxf>
    <dxf>
      <numFmt numFmtId="169" formatCode="[$€-2]\ #,##0.00"/>
    </dxf>
    <dxf>
      <numFmt numFmtId="164" formatCode="&quot;$&quot;#,##0.00"/>
    </dxf>
    <dxf>
      <numFmt numFmtId="164" formatCode="&quot;$&quot;#,##0.00"/>
    </dxf>
    <dxf>
      <numFmt numFmtId="171" formatCode="&quot;$&quot;#,##0.00;[Red]&quot;$&quot;#,##0.00"/>
    </dxf>
    <dxf>
      <numFmt numFmtId="14" formatCode="0.00%"/>
    </dxf>
    <dxf>
      <fill>
        <patternFill>
          <bgColor theme="8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fill>
        <patternFill>
          <bgColor theme="2"/>
        </patternFill>
      </fill>
    </dxf>
    <dxf>
      <border>
        <top style="thin">
          <color theme="0" tint="-0.24994659260841701"/>
        </top>
        <bottom style="thin">
          <color theme="0" tint="-0.24994659260841701"/>
        </bottom>
        <horizontal style="thin">
          <color theme="0" tint="-0.24994659260841701"/>
        </horizontal>
      </border>
    </dxf>
  </dxfs>
  <tableStyles count="2" defaultTableStyle="PayPal Invoicing" defaultPivotStyle="PivotStyleLight16">
    <tableStyle name="PayPal Invoicing" pivot="0" count="4">
      <tableStyleElement type="wholeTable" dxfId="52"/>
      <tableStyleElement type="headerRow" dxfId="51"/>
      <tableStyleElement type="firstHeaderCell" dxfId="50"/>
      <tableStyleElement type="lastHeaderCell" dxfId="49"/>
    </tableStyle>
    <tableStyle name="Upload" pivot="0" count="3">
      <tableStyleElement type="headerRow" dxfId="48"/>
      <tableStyleElement type="firstRowStripe" dxfId="47"/>
      <tableStyleElement type="secondRowStripe" dxfId="4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38099</xdr:colOff>
      <xdr:row>7</xdr:row>
      <xdr:rowOff>76200</xdr:rowOff>
    </xdr:from>
    <xdr:ext cx="4772026" cy="228599"/>
    <xdr:sp macro="" textlink="">
      <xdr:nvSpPr>
        <xdr:cNvPr id="4" name="Invoice Tip" descr="Click the plus (+) to the left to add more info. (To delete a tip, click the edge to select it and press Delete.)" title="PayPal Invoicing Tip"/>
        <xdr:cNvSpPr/>
      </xdr:nvSpPr>
      <xdr:spPr>
        <a:xfrm>
          <a:off x="323849" y="1571625"/>
          <a:ext cx="4772026" cy="228599"/>
        </a:xfrm>
        <a:prstGeom prst="wedgeRectCallout">
          <a:avLst>
            <a:gd name="adj1" fmla="val -56349"/>
            <a:gd name="adj2" fmla="val 43874"/>
          </a:avLst>
        </a:prstGeom>
        <a:solidFill>
          <a:schemeClr val="bg1"/>
        </a:solidFill>
        <a:ln>
          <a:solidFill>
            <a:schemeClr val="accent2"/>
          </a:solidFill>
        </a:ln>
        <a:effectLst>
          <a:outerShdw blurRad="38100" dist="12700" dir="2700000" algn="tl" rotWithShape="0">
            <a:prstClr val="black">
              <a:alpha val="44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91440" tIns="0" rIns="0" bIns="0" rtlCol="0" anchor="ctr"/>
        <a:lstStyle/>
        <a:p>
          <a:pPr marL="0" indent="0" algn="l"/>
          <a:r>
            <a:rPr lang="en-US" sz="800" spc="20">
              <a:solidFill>
                <a:schemeClr val="accent2"/>
              </a:solidFill>
              <a:latin typeface="+mj-lt"/>
              <a:ea typeface="+mn-ea"/>
              <a:cs typeface="+mn-cs"/>
            </a:rPr>
            <a:t>Click the plus (+) to the left to add more info. (</a:t>
          </a:r>
          <a:r>
            <a:rPr lang="en-US" sz="800" i="1" spc="20">
              <a:solidFill>
                <a:schemeClr val="accent2"/>
              </a:solidFill>
              <a:latin typeface="+mj-lt"/>
              <a:ea typeface="+mn-ea"/>
              <a:cs typeface="+mn-cs"/>
            </a:rPr>
            <a:t>To delete a </a:t>
          </a:r>
          <a:r>
            <a:rPr lang="en-US" sz="800" i="1" spc="20" baseline="0">
              <a:solidFill>
                <a:schemeClr val="accent2"/>
              </a:solidFill>
              <a:latin typeface="+mj-lt"/>
              <a:ea typeface="+mn-ea"/>
              <a:cs typeface="+mn-cs"/>
            </a:rPr>
            <a:t>tip, click the edge to select it and press Delete.)</a:t>
          </a:r>
          <a:endParaRPr lang="en-US" sz="800" i="1" spc="20">
            <a:solidFill>
              <a:schemeClr val="accent2"/>
            </a:solidFill>
            <a:latin typeface="+mj-lt"/>
            <a:ea typeface="+mn-ea"/>
            <a:cs typeface="+mn-cs"/>
          </a:endParaRPr>
        </a:p>
      </xdr:txBody>
    </xdr:sp>
    <xdr:clientData fPrintsWithSheet="0"/>
  </xdr:oneCellAnchor>
  <xdr:oneCellAnchor>
    <xdr:from>
      <xdr:col>11</xdr:col>
      <xdr:colOff>200025</xdr:colOff>
      <xdr:row>37</xdr:row>
      <xdr:rowOff>9525</xdr:rowOff>
    </xdr:from>
    <xdr:ext cx="1952625" cy="192024"/>
    <xdr:sp macro="" textlink="">
      <xdr:nvSpPr>
        <xdr:cNvPr id="5" name="Invoice Tip" descr="Press the Tab key to add more rows. " title="PayPal Invoicing Tip"/>
        <xdr:cNvSpPr/>
      </xdr:nvSpPr>
      <xdr:spPr>
        <a:xfrm>
          <a:off x="9629775" y="3771900"/>
          <a:ext cx="1952625" cy="192024"/>
        </a:xfrm>
        <a:prstGeom prst="wedgeRectCallout">
          <a:avLst>
            <a:gd name="adj1" fmla="val -56349"/>
            <a:gd name="adj2" fmla="val 43874"/>
          </a:avLst>
        </a:prstGeom>
        <a:solidFill>
          <a:schemeClr val="bg1"/>
        </a:solidFill>
        <a:ln>
          <a:solidFill>
            <a:schemeClr val="accent2"/>
          </a:solidFill>
        </a:ln>
        <a:effectLst>
          <a:outerShdw blurRad="38100" dist="12700" dir="2700000" algn="tl" rotWithShape="0">
            <a:prstClr val="black">
              <a:alpha val="44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91440" tIns="0" rIns="0" bIns="0" rtlCol="0" anchor="ctr"/>
        <a:lstStyle/>
        <a:p>
          <a:pPr marL="0" indent="0" algn="l"/>
          <a:r>
            <a:rPr lang="en-US" sz="900" spc="20">
              <a:solidFill>
                <a:schemeClr val="accent2"/>
              </a:solidFill>
              <a:latin typeface="+mj-lt"/>
              <a:ea typeface="+mn-ea"/>
              <a:cs typeface="+mn-cs"/>
            </a:rPr>
            <a:t>Press the Tab key to add more rows. </a:t>
          </a:r>
        </a:p>
      </xdr:txBody>
    </xdr:sp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48774</xdr:colOff>
      <xdr:row>56</xdr:row>
      <xdr:rowOff>169050</xdr:rowOff>
    </xdr:from>
    <xdr:to>
      <xdr:col>1</xdr:col>
      <xdr:colOff>2972567</xdr:colOff>
      <xdr:row>70</xdr:row>
      <xdr:rowOff>35370</xdr:rowOff>
    </xdr:to>
    <xdr:pic>
      <xdr:nvPicPr>
        <xdr:cNvPr id="4" name="Online Invoice Sample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4524" y="17066400"/>
          <a:ext cx="2923793" cy="2533320"/>
        </a:xfrm>
        <a:prstGeom prst="rect">
          <a:avLst/>
        </a:prstGeom>
        <a:ln w="6350">
          <a:solidFill>
            <a:schemeClr val="bg1">
              <a:lumMod val="8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1</xdr:col>
      <xdr:colOff>49042</xdr:colOff>
      <xdr:row>39</xdr:row>
      <xdr:rowOff>188100</xdr:rowOff>
    </xdr:from>
    <xdr:to>
      <xdr:col>1</xdr:col>
      <xdr:colOff>2972288</xdr:colOff>
      <xdr:row>54</xdr:row>
      <xdr:rowOff>81890</xdr:rowOff>
    </xdr:to>
    <xdr:pic>
      <xdr:nvPicPr>
        <xdr:cNvPr id="5" name="Email Sample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4792" y="13599300"/>
          <a:ext cx="2923246" cy="2751290"/>
        </a:xfrm>
        <a:prstGeom prst="rect">
          <a:avLst/>
        </a:prstGeom>
        <a:ln w="6350">
          <a:solidFill>
            <a:schemeClr val="bg1">
              <a:lumMod val="8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</xdr:wsDr>
</file>

<file path=xl/tables/table1.xml><?xml version="1.0" encoding="utf-8"?>
<table xmlns="http://schemas.openxmlformats.org/spreadsheetml/2006/main" id="3" name="ItemTable" displayName="ItemTable" ref="B36:K38" totalsRowShown="0" headerRowDxfId="31" dataDxfId="30">
  <autoFilter ref="B36:K3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Item name *" dataDxfId="29"/>
    <tableColumn id="2" name="Description" dataDxfId="28"/>
    <tableColumn id="3" name="Quantity *" dataDxfId="27"/>
    <tableColumn id="4" name="Unit price *" dataDxfId="26"/>
    <tableColumn id="5" name="Amount" dataDxfId="25">
      <calculatedColumnFormula>IF(AND(LEN(ItemTable[[#This Row],[Item name *]])&gt;0,ItemTable[[#This Row],[Quantity *]]&lt;&gt;"",ItemTable[[#This Row],[Unit price *]]&lt;&gt;""),ItemTable[[#This Row],[Quantity *]]*ItemTable[[#This Row],[Unit price *]],"")</calculatedColumnFormula>
    </tableColumn>
    <tableColumn id="7" name="Taxable" dataDxfId="24" dataCellStyle="Percent"/>
    <tableColumn id="6" name="Discount" dataDxfId="23" dataCellStyle="Percent">
      <calculatedColumnFormula>IF(AND(ItemTable[[#This Row],[Amount]]&gt;0,ItemTable[[#This Row],[Amount]]&lt;&gt;""),IF(DiscountType="percent",ItemTable[[#This Row],[Amount]]*DiscountRange,ItemTable[[#This Row],[Amount]]*(DiscountRange/SubtotalRange)),0)</calculatedColumnFormula>
    </tableColumn>
    <tableColumn id="9" name="Pretax Amt" dataDxfId="22" dataCellStyle="Area Fill">
      <calculatedColumnFormula>IF(ItemTable[[#This Row],[Amount]]&lt;&gt;"",ItemTable[[#This Row],[Amount]]-ItemTable[[#This Row],[Discount]],"")</calculatedColumnFormula>
    </tableColumn>
    <tableColumn id="12" name="Tax" dataDxfId="21" dataCellStyle="Percent">
      <calculatedColumnFormula>IF(ItemTable[[#This Row],[Taxable]] = "Yes", ROUND(PRODUCT(ItemTable[[#This Row],[Pretax Amt]], TaxRange), 2), 0)</calculatedColumnFormula>
    </tableColumn>
    <tableColumn id="8" name="Line Sub" dataDxfId="20">
      <calculatedColumnFormula>IF(AND(ItemTable[[#This Row],[Amount]]&gt;0,ItemTable[[#This Row],[Amount]]&lt;&gt;""),ItemTable[[#This Row],[Pretax Amt]]+ItemTable[[#This Row],[Tax]],"")</calculatedColumnFormula>
    </tableColumn>
  </tableColumns>
  <tableStyleInfo name="PayPal Invoicing" showFirstColumn="0" showLastColumn="0" showRowStripes="1" showColumnStripes="0"/>
  <extLst>
    <ext xmlns:x14="http://schemas.microsoft.com/office/spreadsheetml/2009/9/main" uri="{504A1905-F514-4f6f-8877-14C23A59335A}">
      <x14:table altText="Invoice Items" altTextSummary="List of invoice details, such as Item name, Description, Quantity, Unit Price, Amount, and a yes/no Taxable field."/>
    </ext>
  </extLst>
</table>
</file>

<file path=xl/tables/table2.xml><?xml version="1.0" encoding="utf-8"?>
<table xmlns="http://schemas.openxmlformats.org/spreadsheetml/2006/main" id="2" name="BatchTable" displayName="BatchTable" ref="B30:P51" totalsRowShown="0" headerRowDxfId="17" dataDxfId="16">
  <autoFilter ref="B30:P51"/>
  <tableColumns count="15">
    <tableColumn id="14" name=" " dataDxfId="15"/>
    <tableColumn id="1" name="Email Address *" dataDxfId="14" dataCellStyle="Hyperlink"/>
    <tableColumn id="2" name="First Name" dataDxfId="13"/>
    <tableColumn id="3" name="Last Name" dataDxfId="12"/>
    <tableColumn id="4" name="Business Name" dataDxfId="11"/>
    <tableColumn id="5" name="Invoice #" dataDxfId="10"/>
    <tableColumn id="6" name="Inv Date" dataDxfId="9">
      <calculatedColumnFormula>TODAY()</calculatedColumnFormula>
    </tableColumn>
    <tableColumn id="7" name="Due Date" dataDxfId="8">
      <calculatedColumnFormula>IF(BatchDueDate="", "", BatchDueDate)</calculatedColumnFormula>
    </tableColumn>
    <tableColumn id="16" name="Description *" dataDxfId="7"/>
    <tableColumn id="8" name="Amount *" dataDxfId="6" dataCellStyle="Comma"/>
    <tableColumn id="9" name="Currency *" dataDxfId="5" dataCellStyle="Currency"/>
    <tableColumn id="10" name="Tax Rate" dataDxfId="4" dataCellStyle="Percent"/>
    <tableColumn id="11" name="Note (to customer)" dataDxfId="3"/>
    <tableColumn id="12" name="Memo" dataDxfId="2"/>
    <tableColumn id="13" name="PayPal Message" dataDxfId="1"/>
  </tableColumns>
  <tableStyleInfo name="Upload" showFirstColumn="0" showLastColumn="0" showRowStripes="1" showColumnStripes="0"/>
  <extLst>
    <ext xmlns:x14="http://schemas.microsoft.com/office/spreadsheetml/2009/9/main" uri="{504A1905-F514-4f6f-8877-14C23A59335A}">
      <x14:table altText="Batch Table" altTextSummary="List of details for batch invoicing, such as Email Address, First Name, Last Name, Business Name, etc. "/>
    </ext>
  </extLst>
</table>
</file>

<file path=xl/tables/table3.xml><?xml version="1.0" encoding="utf-8"?>
<table xmlns="http://schemas.openxmlformats.org/spreadsheetml/2006/main" id="1" name="CountryLookup" displayName="CountryLookup" ref="B5:F9" totalsRowShown="0" headerRowDxfId="0">
  <autoFilter ref="B5:F9"/>
  <tableColumns count="5">
    <tableColumn id="1" name="Country"/>
    <tableColumn id="2" name="Code"/>
    <tableColumn id="3" name="State"/>
    <tableColumn id="4" name="ZIP"/>
    <tableColumn id="6" name="Currency Code"/>
  </tableColumns>
  <tableStyleInfo name="PayPal Invoicing" showFirstColumn="0" showLastColumn="0" showRowStripes="1" showColumnStripes="0"/>
  <extLst>
    <ext xmlns:x14="http://schemas.microsoft.com/office/spreadsheetml/2009/9/main" uri="{504A1905-F514-4f6f-8877-14C23A59335A}">
      <x14:table altText="Country Table" altTextSummary="List of Country names, Code, and Currency Code along with preferred address fields for each country in the list. "/>
    </ext>
  </extLst>
</table>
</file>

<file path=xl/theme/theme1.xml><?xml version="1.0" encoding="utf-8"?>
<a:theme xmlns:a="http://schemas.openxmlformats.org/drawingml/2006/main" name="Office Theme">
  <a:themeElements>
    <a:clrScheme name="PayPay Invoice">
      <a:dk1>
        <a:sysClr val="windowText" lastClr="000000"/>
      </a:dk1>
      <a:lt1>
        <a:sysClr val="window" lastClr="FFFFFF"/>
      </a:lt1>
      <a:dk2>
        <a:srgbClr val="545454"/>
      </a:dk2>
      <a:lt2>
        <a:srgbClr val="F5F5F5"/>
      </a:lt2>
      <a:accent1>
        <a:srgbClr val="0D4778"/>
      </a:accent1>
      <a:accent2>
        <a:srgbClr val="1E79C2"/>
      </a:accent2>
      <a:accent3>
        <a:srgbClr val="92D050"/>
      </a:accent3>
      <a:accent4>
        <a:srgbClr val="ED7D31"/>
      </a:accent4>
      <a:accent5>
        <a:srgbClr val="FFC000"/>
      </a:accent5>
      <a:accent6>
        <a:srgbClr val="954F72"/>
      </a:accent6>
      <a:hlink>
        <a:srgbClr val="1E79C2"/>
      </a:hlink>
      <a:folHlink>
        <a:srgbClr val="0D4778"/>
      </a:folHlink>
    </a:clrScheme>
    <a:fontScheme name="PayPal Invoice">
      <a:majorFont>
        <a:latin typeface="Calibri"/>
        <a:ea typeface=""/>
        <a:cs typeface=""/>
      </a:majorFont>
      <a:minorFont>
        <a:latin typeface="Calibri Ligh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3" Type="http://schemas.microsoft.com/office/2011/relationships/webextension" Target="webextension3.xml"/><Relationship Id="rId2" Type="http://schemas.microsoft.com/office/2011/relationships/webextension" Target="webextension2.xml"/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left" visibility="0" width="369" row="1">
    <wetp:webextensionref xmlns:r="http://schemas.openxmlformats.org/officeDocument/2006/relationships" r:id="rId1"/>
  </wetp:taskpane>
  <wetp:taskpane dockstate="right" visibility="0" width="350" row="1">
    <wetp:webextensionref xmlns:r="http://schemas.openxmlformats.org/officeDocument/2006/relationships" r:id="rId2"/>
  </wetp:taskpane>
  <wetp:taskpane dockstate="left" visibility="1" width="361" row="1">
    <wetp:webextensionref xmlns:r="http://schemas.openxmlformats.org/officeDocument/2006/relationships" r:id="rId3"/>
  </wetp:taskpane>
</wetp:taskpanes>
</file>

<file path=xl/webextensions/webextension1.xml><?xml version="1.0" encoding="utf-8"?>
<we:webextension xmlns:we="http://schemas.microsoft.com/office/webextensions/webextension/2010/11" id="{EB0C6203-FD7E-41E2-9609-FFE03129DE02}">
  <we:reference id="e0823bcd-9abc-4403-99ac-f6712ee75551" version="1.0.0.0" store="\\V-AUN-00715968\Manifests" storeType="Filesystem"/>
  <we:alternateReferences/>
  <we:properties/>
  <we:bindings>
    <we:binding id="version" type="text" appref="{4454A40B-4067-4B49-909A-3ECA3C3A962F}"/>
    <we:binding id="locale" type="text" appref="{C868D76C-D4C2-4C0A-87FA-C3F229F7A52D}"/>
    <we:binding id="NumberRange" type="text" appref="{1B8539CD-0089-4E23-BB30-F4EBCE0D4ED3}"/>
    <we:binding id="InvoiceDate" type="text" appref="{07BBAAF2-3E45-4342-95B9-D5102F21E8AA}"/>
    <we:binding id="MerchantEmail" type="text" appref="{85CEE2C5-50AE-49A1-9FD2-969183B95A4B}"/>
    <we:binding id="MerchantName" type="text" appref="{3B215D52-0C19-456B-A654-DCD3C454AA38}"/>
    <we:binding id="RecipientsEmail" type="text" appref="{8DFA4000-4BE3-4FD8-B37D-3609D14B9CCA}"/>
    <we:binding id="TermsAndConditions" type="text" appref="{2B137F64-7CC7-44B6-8C73-300A291A7A01}"/>
    <we:binding id="NoteToRecipient" type="text" appref="{7C65DEDA-1079-45C6-8AB4-F82F59F0E649}"/>
    <we:binding id="ShippingRange" type="text" appref="{1E70F9F3-2E47-4060-A619-8A619F6B1984}"/>
    <we:binding id="DiscountType" type="text" appref="{FFA45EA8-4AFD-4725-BC8D-D273C4DD0969}"/>
    <we:binding id="DiscountRange" type="text" appref="{67CA4C84-F26C-474A-B243-8616CEFDD0A9}"/>
    <we:binding id="Memo" type="text" appref="{198C3621-14E1-4618-B27A-BD070CF43504}"/>
    <we:binding id="TaxableShipping" type="text" appref="{A8F697A0-547D-4F50-8F81-41B52BE42132}"/>
    <we:binding id="DueDate" type="text" appref="{AB618377-AD9D-4149-BEED-CA660BE720AC}"/>
    <we:binding id="InvoiceId" type="text" appref="{FC5C693A-8463-48C5-97CE-83BA0BE17A16}"/>
    <we:binding id="InvoiceUrl" type="text" appref="{6C7E0075-ACD6-425C-A655-1B0A853C94F5}"/>
    <we:binding id="BillFirstName" type="text" appref="{5A0E7474-BA44-4453-8BA0-7B251E8C7FA9}"/>
    <we:binding id="BillLastName" type="text" appref="{CEB2EFCC-97DB-417E-BA7C-86E19BDE968C}"/>
    <we:binding id="BillName" type="text" appref="{E138879F-98A2-41F7-9384-A16A87414918}"/>
    <we:binding id="BillInfo" type="text" appref="{DE221448-36FE-48C1-A42E-C9B25B1F2D33}"/>
    <we:binding id="BillLine1" type="text" appref="{6FF3B7E8-A10E-4494-9E09-4D109ED56EE8}"/>
    <we:binding id="BillLine2" type="text" appref="{F2939536-A8C6-45A4-96DB-502247225CD3}"/>
    <we:binding id="BillCity" type="text" appref="{BF9C3240-CCBE-43BF-9AF7-60E868185CCE}"/>
    <we:binding id="BillState" type="text" appref="{A42843C8-6419-4744-826D-6782C5D789EE}"/>
    <we:binding id="BillZip" type="text" appref="{A413F2E8-B9C6-4086-9F9E-E5AED993DDFF}"/>
    <we:binding id="MerchantFirstName" type="text" appref="{41EA7F72-4E00-4966-A535-17189A87CA12}"/>
    <we:binding id="MerchantLastName" type="text" appref="{B9AFDED2-271B-4457-8937-9ECE497B704A}"/>
    <we:binding id="MerchantPhone" type="text" appref="{B8FF5053-1699-4A83-B201-2161EBB3D617}"/>
    <we:binding id="MerchantFax" type="text" appref="{AC39E8CB-570F-40CE-9BA9-B440F4D395FC}"/>
    <we:binding id="MerchantWebsite" type="text" appref="{14D34A38-8C1E-41C3-AC95-8505DEEC6B40}"/>
    <we:binding id="MerchantInfo" type="text" appref="{4059792D-2349-431F-A170-3F54B5BFA379}"/>
    <we:binding id="MerchantLine1" type="text" appref="{7AEB1598-2384-4A6F-8F62-1D6E74EDB09C}"/>
    <we:binding id="MerchantLine2" type="text" appref="{392DA44B-3F5E-430B-9935-D8A71B3D159E}"/>
    <we:binding id="MerchantCity" type="text" appref="{9641B04B-9C51-41C3-9D12-CFDB54786A69}"/>
    <we:binding id="MerchantState" type="text" appref="{75A0DB17-28A7-44BD-8ED1-5419B401E751}"/>
    <we:binding id="MerchantZip" type="text" appref="{8BF5D05B-E38E-4259-972D-294AE9A2486E}"/>
    <we:binding id="ShipFirstName" type="text" appref="{DCEBEDAB-3607-4E51-A2AD-4E02423D2EA0}"/>
    <we:binding id="ShipLastName" type="text" appref="{AA4ADB7D-2634-480D-95EA-933F6CE967D9}"/>
    <we:binding id="ShipName" type="text" appref="{7C31A69D-A67C-4D63-BDCC-D9160F828217}"/>
    <we:binding id="ShipLine1" type="text" appref="{3A74E6D6-C163-4D25-8551-1D8E6D48A9B4}"/>
    <we:binding id="ShipLine2" type="text" appref="{B2DB6918-557B-48AC-B539-700116A80A03}"/>
    <we:binding id="ShipCity" type="text" appref="{C536C735-63BD-44D9-A89D-66E6822759F8}"/>
    <we:binding id="ShipState" type="text" appref="{32C06DE6-C2A8-454C-B884-F6CB9D16B636}"/>
    <we:binding id="ShipZip" type="text" appref="{4FDA7475-604D-47F1-979F-DC59E977CEE6}"/>
    <we:binding id="Invoice!ItemTable" type="table" appref="{2613856E-F504-44BF-BC89-5C66BDCF3DC3}"/>
    <we:binding id="TaxRange" type="text" appref="{35E7CE69-7051-401D-B9CE-E1BDBC7AD918}"/>
    <we:binding id="BatchMerchantEmail" type="text" appref="{F40892C8-75C2-416B-96CD-101EEE3C069A}"/>
    <we:binding id="BatchMerchantName" type="text" appref="{B8538D47-9C29-40DC-A80C-45580B7D4CEB}"/>
    <we:binding id="BatchDueDate" type="text" appref="{865675F6-734A-4BD2-9C98-BB939CA49E3D}"/>
    <we:binding id="BatchMerchantLastName" type="text" appref="{2C70A56D-476A-40B5-9C2A-451236590C15}"/>
    <we:binding id="BatchMerchantPhone" type="text" appref="{358C689E-E149-4B99-BE2D-BCC366BFBD73}"/>
    <we:binding id="BatchMerchantFax" type="text" appref="{54CAA95A-7080-4DCF-8573-46D2502AA112}"/>
    <we:binding id="BatchMerchantWebsite" type="text" appref="{F58186D2-2208-44DD-A6D7-D97846311D2B}"/>
    <we:binding id="BatchMerchantInfo" type="text" appref="{C7908D43-5D4B-4484-ADAD-2872EB5851EB}"/>
    <we:binding id="BatchMerchantLine1" type="text" appref="{01F716B6-DBD6-4DAC-9FEE-5BF9EC641EE2}"/>
    <we:binding id="BatchMerchantLine2" type="text" appref="{4D5E2D3B-730F-4A3D-8E9F-FE8387CA1181}"/>
    <we:binding id="BatchMerchantCity" type="text" appref="{0C5F6F9B-E021-48B1-9DD0-8397C7770644}"/>
    <we:binding id="BatchMerchantState" type="text" appref="{06D4F474-51B7-4F7A-9E19-C9A7EAF1D14F}"/>
    <we:binding id="BatchMerchantZip" type="text" appref="{35172935-995C-42DE-8349-579AD2BEC09C}"/>
    <we:binding id="BatchUpload!BatchTable" type="table" appref="{C87176BB-E36A-4D3B-B60F-56705243F434}"/>
    <we:binding id="BatchInvoiceNumber" type="text" appref="{B03E1C27-1010-49D9-9125-F6B63F0B4C60}"/>
    <we:binding id="BatchInvoiceDate" type="text" appref="{3A527D01-9031-49AF-960D-2712EFA30267}"/>
    <we:binding id="BatchMerchantFirstName" type="text" appref="{CEFA8E12-B06F-48D6-A3A6-C329F1425455}"/>
    <we:binding id="CurrencyCode" type="text" appref="{D2D1D26E-6E0B-44B1-9B57-3F0E0F79AAD4}"/>
  </we:bindings>
  <we:snapshot xmlns:r="http://schemas.openxmlformats.org/officeDocument/2006/relationships"/>
</we:webextension>
</file>

<file path=xl/webextensions/webextension2.xml><?xml version="1.0" encoding="utf-8"?>
<we:webextension xmlns:we="http://schemas.microsoft.com/office/webextensions/webextension/2010/11" id="{5578D677-6F5E-444B-AECB-1E7CEA7B1708}">
  <we:reference id="e0893bcd-1ed1-4403-81df-f6712ee75551" version="1.0.0.0" store="\\D-AUN-00526671\Shared\AppManifests" storeType="Filesystem"/>
  <we:alternateReferences/>
  <we:properties/>
  <we:bindings>
    <we:binding id="version" type="text" appref="{B94A3212-9E26-4F9D-AB48-C426622EF52C}"/>
    <we:binding id="locale" type="text" appref="{7BB6B587-3CFB-4880-89FC-3D472BA76164}"/>
  </we:bindings>
  <we:snapshot xmlns:r="http://schemas.openxmlformats.org/officeDocument/2006/relationships"/>
</we:webextension>
</file>

<file path=xl/webextensions/webextension3.xml><?xml version="1.0" encoding="utf-8"?>
<we:webextension xmlns:we="http://schemas.microsoft.com/office/webextensions/webextension/2010/11" id="{2BEEC9AE-B887-425A-AC63-D73043849ADE}">
  <we:reference id="wa104126656" version="1.0.0.0" store="en-US" storeType="OMEX"/>
  <we:alternateReferences/>
  <we:properties/>
  <we:bindings>
    <we:binding id="version" type="text" appref="{2514AF47-D19C-47A8-BA46-2F86FD768925}"/>
    <we:binding id="locale" type="text" appref="{1615DF62-C8DA-45DA-84E8-4219FB6E77BB}"/>
    <we:binding id="NumberRange" type="text" appref="{2FC18D31-CA53-47A8-B68D-D54957ABDC75}"/>
    <we:binding id="InvoiceDate" type="text" appref="{726A2C05-B0B6-419A-9CD6-E239E5B8C429}"/>
    <we:binding id="MerchantEmail" type="text" appref="{42AEB802-48C3-482C-A16B-4328EDDE3D72}"/>
    <we:binding id="MerchantName" type="text" appref="{5416DA67-592C-4190-B4DC-A5DA7AAB2731}"/>
    <we:binding id="RecipientsEmail" type="text" appref="{B246243F-1816-44AC-A9DE-BF4747477E1B}"/>
    <we:binding id="TermsAndConditions" type="text" appref="{7DF1D164-2E17-4097-8C62-ADF98A1560E6}"/>
    <we:binding id="NoteToRecipient" type="text" appref="{C70075E3-4FC3-4B5B-8D05-AB8A495CD753}"/>
    <we:binding id="ShippingRange" type="text" appref="{22FC4774-4E5E-43C3-8E08-D91B5B40DC35}"/>
    <we:binding id="DiscountType" type="text" appref="{21920522-15C4-43BC-8ECA-2312C2563D64}"/>
    <we:binding id="DiscountRange" type="text" appref="{D03E4D52-28B7-4F65-828E-DDA3BBA4E576}"/>
    <we:binding id="Memo" type="text" appref="{E138332B-5C85-4ECE-8DF1-00A431A92BD4}"/>
    <we:binding id="TaxableShipping" type="text" appref="{653D4818-B6B4-4E94-983F-BD4CB1D4AEE3}"/>
    <we:binding id="DueDate" type="text" appref="{84DE70EB-2EE0-4E0C-91D5-1263C0CC6065}"/>
    <we:binding id="InvoiceId" type="text" appref="{86459A52-8D51-45FE-B156-9A8EFD9F1B8F}"/>
    <we:binding id="InvoiceUrl" type="text" appref="{8CD9305E-24BC-4A0A-9DDF-2139671C080D}"/>
    <we:binding id="CurrencyCode" type="text" appref="{BB9F44BD-A99F-46D6-9E57-54BF213C247F}"/>
    <we:binding id="BillFirstName" type="text" appref="{E793E6F5-7EAB-4450-B728-23CA3B5BCE79}"/>
    <we:binding id="BillLastName" type="text" appref="{C9E85695-A689-4773-9386-121136CB1EEC}"/>
    <we:binding id="BillName" type="text" appref="{72E41D0A-ACFE-4CAF-8734-F9B30FA3839E}"/>
    <we:binding id="BillInfo" type="text" appref="{FEE26040-2DAC-4010-B9B6-8357A333BBA0}"/>
    <we:binding id="BillLine1" type="text" appref="{7FDDC077-191A-49CC-ABE0-4012821CB011}"/>
    <we:binding id="BillLine2" type="text" appref="{5B4663F3-0456-4E0C-8C80-A32EF159E39F}"/>
    <we:binding id="BillCity" type="text" appref="{18860EDD-A950-436A-BE4E-2C8C82CC6E56}"/>
    <we:binding id="BillState" type="text" appref="{196CABF9-172C-4CED-A276-597E6BB17090}"/>
    <we:binding id="BillZip" type="text" appref="{1D852D82-3C71-4AEE-97F4-7257A4A73571}"/>
    <we:binding id="MerchantFirstName" type="text" appref="{15CE25D2-2E27-480E-A970-D8BD38A3278B}"/>
    <we:binding id="MerchantLastName" type="text" appref="{44DFBEB9-0B4A-4579-A021-4213EE2E422B}"/>
    <we:binding id="MerchantPhone" type="text" appref="{78957E8E-DE3A-4F00-B82E-2038180C4327}"/>
    <we:binding id="MerchantFax" type="text" appref="{B6879879-8504-4F26-BE8C-48DC6DD69294}"/>
    <we:binding id="MerchantWebsite" type="text" appref="{5FA5D5E8-730B-4626-B51D-1ED1F66CD064}"/>
    <we:binding id="MerchantInfo" type="text" appref="{34DC95F0-1E4B-4EB4-872F-795F4EE5E58C}"/>
    <we:binding id="MerchantLine1" type="text" appref="{270D4651-9163-4DF1-84DF-5FB00DB5F7F8}"/>
    <we:binding id="MerchantLine2" type="text" appref="{71F58BF0-53BC-4CF3-9F9E-4AE48ACFE516}"/>
    <we:binding id="MerchantCity" type="text" appref="{A1D547FA-7229-4233-9E69-53E4FF08323C}"/>
    <we:binding id="MerchantState" type="text" appref="{75DEAFED-2407-4CBD-B175-A4CDFDB232EA}"/>
    <we:binding id="MerchantZip" type="text" appref="{12DA5495-CF23-46EC-ABD7-82FE16A14573}"/>
    <we:binding id="ShipFirstName" type="text" appref="{21BDB3B7-FF30-452E-BDFF-FC36540DA184}"/>
    <we:binding id="ShipLastName" type="text" appref="{4E3EB3F1-98AA-4DC0-A0FC-D0BB86234524}"/>
    <we:binding id="ShipName" type="text" appref="{BE361A38-62EA-48C2-B273-F3631A311B08}"/>
    <we:binding id="ShipLine1" type="text" appref="{F60BD8A4-95FB-46E8-9911-9B23F656C565}"/>
    <we:binding id="ShipLine2" type="text" appref="{8C394ED5-70CC-482D-9E05-BE82342037F0}"/>
    <we:binding id="ShipCity" type="text" appref="{EF9C5636-7F81-4F2A-A5EA-FB913B229674}"/>
    <we:binding id="ShipState" type="text" appref="{543BBFD4-49F3-4154-920E-D4BEFE19836F}"/>
    <we:binding id="ShipZip" type="text" appref="{891F659F-F4F4-4D1B-B208-3FDD6AFD78E1}"/>
    <we:binding id="Invoice!ItemTable" type="table" appref="{77BD7F9D-634E-4513-B71B-AC0D60995C11}"/>
    <we:binding id="TaxRange" type="text" appref="{A469AB33-C299-4439-89E2-8B12341DC572}"/>
    <we:binding id="BillCountryCode" type="text" appref="{0276CF23-AC31-4739-8269-AC754048E44F}"/>
    <we:binding id="MerchantCountryCode" type="text" appref="{D2E57BFC-6C37-46B1-81A3-1FAF35664A93}"/>
    <we:binding id="ShipCountryCode" type="text" appref="{251CB08C-0F54-4104-A1F8-21E628CBE117}"/>
    <we:binding id="BatchInvoiceNumber" type="text" appref="{B558D9D7-9D16-45A1-941F-3D3F8F5A4381}"/>
    <we:binding id="BatchInvoiceDate" type="text" appref="{45C12FFC-AF33-4B33-8344-01B4327855D2}"/>
    <we:binding id="BatchMerchantEmail" type="text" appref="{30B9344F-1B9C-469C-9F44-6B3550C7B184}"/>
    <we:binding id="BatchMerchantName" type="text" appref="{87BA7D95-507E-4D90-80DC-FBA958124385}"/>
    <we:binding id="BatchDueDate" type="text" appref="{182F1F84-9654-4892-A07E-6CAE8A4FE1EE}"/>
    <we:binding id="BatchMerchantFirstName" type="text" appref="{059F7C6A-A17A-4899-BDC3-B61E7598660C}"/>
    <we:binding id="BatchMerchantLastName" type="text" appref="{C038E14B-3C7D-450B-AACD-0F5B2E83F411}"/>
    <we:binding id="BatchMerchantPhone" type="text" appref="{12DEB91F-2557-49BE-AAB7-588C6AE3C981}"/>
    <we:binding id="BatchMerchantFax" type="text" appref="{8F7F9805-BD48-40BD-A827-C0706C813EE0}"/>
    <we:binding id="BatchMerchantWebsite" type="text" appref="{C2AC6632-44D9-40B9-A6E6-5B8F26784E77}"/>
    <we:binding id="BatchMerchantInfo" type="text" appref="{FDA10064-5269-43CD-8ABC-60138EF619EA}"/>
    <we:binding id="BatchMerchantLine1" type="text" appref="{B9CFD813-B01F-48BA-9A58-36AF92B9D988}"/>
    <we:binding id="BatchMerchantLine2" type="text" appref="{3774CE4E-F864-4105-9E9C-5EAB84E423FC}"/>
    <we:binding id="BatchMerchantCity" type="text" appref="{94423207-34C1-4BC3-A962-697902EB6465}"/>
    <we:binding id="BatchMerchantState" type="text" appref="{43905C4D-9F5A-415C-AF77-671DCDB23AEC}"/>
    <we:binding id="BatchMerchantZip" type="text" appref="{A829A019-B319-42D3-A6EE-B00FDB01EF8C}"/>
    <we:binding id="BatchUpload!BatchTable" type="table" appref="{C2B527CE-571C-4998-AE01-10AAD9144571}"/>
    <we:binding id="BatchMerchantCountryCode" type="text" appref="{BEA9ABAF-7F4A-49FB-9E7E-1CAC506AAF09}"/>
    <we:binding id="BillCountryCodeLong" type="text" appref="{F92F1FA2-2C74-448F-B657-5439AA7E386B}"/>
    <we:binding id="MerchantCountryCodeLong" type="text" appref="{8442CAED-D4F3-4E0B-B2BE-316EE1DEFFFF}"/>
    <we:binding id="ShipCountryCodeLong" type="text" appref="{A612247F-B003-43AF-802B-BC83FF91F762}"/>
    <we:binding id="BatchMerchantCountryCodeLong" type="text" appref="{2D60944C-7740-4439-93C3-89B72613F52E}"/>
    <we:binding id="Single!version" type="text" appref="{6BEEDC2E-220E-4E73-9B7C-87A501C9569D}"/>
    <we:binding id="Single!locale" type="text" appref="{E397755E-7011-43BB-86D6-8B7B56D29E6B}"/>
    <we:binding id="Single!NumberRange" type="text" appref="{438CBAFF-7CC1-4E4B-8AEC-7011E9F6FA5A}"/>
    <we:binding id="Single!InvoiceDate" type="text" appref="{676A1A9B-066C-4D83-8457-58DB0CBA74E1}"/>
    <we:binding id="Single!MerchantEmail" type="text" appref="{CE224E63-AF2F-41F9-AFA9-EEA7A1D544D5}"/>
    <we:binding id="Single!MerchantName" type="text" appref="{F198A894-A34E-4561-86A9-499FFDC5DAA8}"/>
    <we:binding id="Single!RecipientsEmail" type="text" appref="{8047D1C5-8180-4ADB-8E7D-482AFC0D330D}"/>
    <we:binding id="Single!TermsAndConditions" type="text" appref="{7C0375D4-7ECE-44EE-842F-2D55E6710F76}"/>
    <we:binding id="Single!NoteToRecipient" type="text" appref="{37EF027D-DBA6-454E-9F29-F38695A2373D}"/>
    <we:binding id="Single!ShippingRange" type="text" appref="{AABE7D19-4835-46CE-92A3-494AF6B54D2B}"/>
    <we:binding id="Single!DiscountType" type="text" appref="{8BF53497-5A8C-4D1F-918A-EF39294AAD5A}"/>
    <we:binding id="Single!DiscountRange" type="text" appref="{AC8946C1-C61C-49A6-9DF0-89992AB16C4A}"/>
    <we:binding id="Single!Memo" type="text" appref="{FE39EFE7-AA78-488E-B8F1-EB7FE571E523}"/>
    <we:binding id="Single!TaxableShipping" type="text" appref="{F8B60B06-27F6-40BD-B447-91BD8A45CF36}"/>
    <we:binding id="Single!DueDate" type="text" appref="{3ED9411A-4560-48A1-A4CA-F9DE8419B6AD}"/>
    <we:binding id="Single!InvoiceId" type="text" appref="{2B96A699-6AAE-4F85-B335-CE48F82A69DA}"/>
    <we:binding id="Single!InvoiceUrl" type="text" appref="{2E4779CC-4C85-4B2E-A9F3-4EE65F1AD037}"/>
    <we:binding id="Single!CurrencyCode" type="text" appref="{F7900384-72C0-47D5-9535-C6219A8FF8AE}"/>
    <we:binding id="Single!BillFirstName" type="text" appref="{8140400C-DB2F-40FB-966D-60E28F62FE7C}"/>
    <we:binding id="Single!BillLastName" type="text" appref="{A55849EB-89E5-4C81-B626-BF7C9DE2DF8D}"/>
    <we:binding id="Single!BillName" type="text" appref="{FAFFA70A-D001-435D-9BCE-4965FF813DA5}"/>
    <we:binding id="Single!BillInfo" type="text" appref="{40287F2A-8EBD-4CA4-94F6-8211F4B22D57}"/>
    <we:binding id="Single!BillLine1" type="text" appref="{51502C09-F62A-4C71-AA39-8159290650A2}"/>
    <we:binding id="Single!BillLine2" type="text" appref="{F34723BA-A1F2-40CD-A82F-114AB5131B44}"/>
    <we:binding id="Single!BillCity" type="text" appref="{FEAE530D-4AE9-4713-8518-F7FB003BE210}"/>
    <we:binding id="Single!BillState" type="text" appref="{202C61AB-06CD-434E-8BC1-193B3279F3B8}"/>
    <we:binding id="Single!BillZip" type="text" appref="{6C14ACB6-88B9-48A9-853F-02FF097CC024}"/>
    <we:binding id="Single!BillCountryCode" type="text" appref="{9A53F9FE-E307-4E32-976E-C917C63D3A26}"/>
    <we:binding id="Single!BillCountryCodeLong" type="text" appref="{882696C1-AE0D-471C-B50C-F0587888AED0}"/>
    <we:binding id="Single!MerchantFirstName" type="text" appref="{B474D9FB-4BF5-4524-BD8D-EE088D24FD83}"/>
    <we:binding id="Single!MerchantLastName" type="text" appref="{915F3D8D-F0B7-49AF-A088-A3CE0FDA68C8}"/>
    <we:binding id="Single!MerchantPhone" type="text" appref="{779B4C7F-DD9A-4B03-867C-95C62FC9308C}"/>
    <we:binding id="Single!MerchantFax" type="text" appref="{FAF233B5-CC0D-4431-AB2C-F4CF21479428}"/>
    <we:binding id="Single!MerchantWebsite" type="text" appref="{6DA2ADF2-0BCF-4387-A704-45CDB4F41617}"/>
    <we:binding id="Single!MerchantInfo" type="text" appref="{E3DFA5F0-861D-4159-83AD-5942598F61A2}"/>
    <we:binding id="Single!MerchantLine1" type="text" appref="{C83F4EE3-F787-444B-A815-7944F13D0CA3}"/>
    <we:binding id="Single!MerchantLine2" type="text" appref="{45F85D8A-904D-4EAE-A387-50C192CE76AB}"/>
    <we:binding id="Single!MerchantCity" type="text" appref="{D8521F92-7023-491F-BD93-98620DDE664C}"/>
    <we:binding id="Single!MerchantState" type="text" appref="{7E6AFBD9-3DFF-454F-852A-468EBE15F6D7}"/>
    <we:binding id="Single!MerchantZip" type="text" appref="{390BF1FF-69D9-40F9-870A-9230A2109286}"/>
    <we:binding id="Single!MerchantCountryCode" type="text" appref="{9FB86349-B55A-481C-BDDE-F766C25662F7}"/>
    <we:binding id="Single!MerchantCountryCodeLong" type="text" appref="{BF5EB265-1D84-4F39-8CB4-5BEF199F8DBE}"/>
    <we:binding id="Single!ShipFirstName" type="text" appref="{908FF041-EEF7-4842-877F-E09F5B14ABFB}"/>
    <we:binding id="Single!ShipLastName" type="text" appref="{F22D5081-D0DB-407B-85A2-612256599A3F}"/>
    <we:binding id="Single!ShipName" type="text" appref="{8E69F357-D83C-4CB8-A361-30F3E4E0C0C7}"/>
    <we:binding id="Single!ShipLine1" type="text" appref="{34B47BBA-B85D-4A6A-AE4B-1CA281C4EE2B}"/>
    <we:binding id="Single!ShipLine2" type="text" appref="{23367996-6A69-4CD6-B765-3CDD0588EC30}"/>
    <we:binding id="Single!ShipCity" type="text" appref="{F8F18A3F-FE50-490B-B998-40502E68224E}"/>
    <we:binding id="Single!ShipState" type="text" appref="{CD503AE5-BA1C-442B-BB46-86E854740448}"/>
    <we:binding id="Single!ShipZip" type="text" appref="{B793C76D-9F85-4471-BAE4-7400A7B57D3C}"/>
    <we:binding id="Single!ShipCountryCode" type="text" appref="{2782E5DB-EF1A-4463-A046-64839D6B9FB2}"/>
    <we:binding id="Single!ShipCountryCodeLong" type="text" appref="{F5C2D336-AD4E-476F-96DC-8CAE93C32310}"/>
    <we:binding id="Single!ItemTable" type="table" appref="{E7DD514B-E01C-411D-A3EF-90B5DFA24E6A}"/>
    <we:binding id="Single!TaxRange" type="text" appref="{B1C718D6-629F-4999-A617-C4BB2666B39A}"/>
    <we:binding id="Batch!BatchInvoiceNumber" type="text" appref="{BECADE00-7710-4A2C-AFBE-CAE18176B7BB}"/>
    <we:binding id="Batch!BatchInvoiceDate" type="text" appref="{7F981210-F842-4237-97AB-AC97C6D8ED37}"/>
    <we:binding id="Batch!BatchMerchantEmail" type="text" appref="{1BA4CC75-9826-4216-86FE-651C9E1DD024}"/>
    <we:binding id="Batch!BatchMerchantName" type="text" appref="{4386E515-D8BC-4555-ACEB-8EC765FB89AD}"/>
    <we:binding id="Batch!BatchDueDate" type="text" appref="{8B88009A-8125-4A60-AAE7-8C29BEFBE11F}"/>
    <we:binding id="Batch!BatchMerchantFirstName" type="text" appref="{C315109C-D999-4743-B99E-1DEABCD6335A}"/>
    <we:binding id="Batch!BatchMerchantLastName" type="text" appref="{B7784FC6-DEA2-4F7F-AD72-F8BA6361FA3E}"/>
    <we:binding id="Batch!BatchMerchantPhone" type="text" appref="{DF822A01-5C2C-4CEF-A934-E3737DCB0C18}"/>
    <we:binding id="Batch!BatchMerchantFax" type="text" appref="{8FB591A4-2DF9-4B5E-8EE3-652B3FFE02AA}"/>
    <we:binding id="Batch!BatchMerchantWebsite" type="text" appref="{DA2AD21F-1CCA-414C-85A7-D500BBE2558B}"/>
    <we:binding id="Batch!BatchMerchantInfo" type="text" appref="{8C1922E2-5797-455F-825D-E960CC0D7D4E}"/>
    <we:binding id="Batch!BatchMerchantLine1" type="text" appref="{FA1BCBA1-17E9-45B2-9CFF-A7C9CD12D92F}"/>
    <we:binding id="Batch!BatchMerchantLine2" type="text" appref="{608BA664-DFAB-4280-A925-4558A3998073}"/>
    <we:binding id="Batch!BatchMerchantCity" type="text" appref="{1B0ED4DD-D9C9-46FA-A39A-E9D59EECB931}"/>
    <we:binding id="Batch!BatchMerchantState" type="text" appref="{1485C42B-EEEA-42C0-A6DF-89C0299819C0}"/>
    <we:binding id="Batch!BatchMerchantZip" type="text" appref="{31C2B591-5363-4737-A851-5D893559A4D0}"/>
    <we:binding id="Batch!BatchMerchantCountryCode" type="text" appref="{935BDBE5-1B10-4F07-9101-2B97B2A00639}"/>
    <we:binding id="Batch!BatchMerchantCountryCodeLong" type="text" appref="{4B4561A3-93D2-4C9A-9DE9-065AC6AA7048}"/>
    <we:binding id="Batch!BatchTable" type="table" appref="{153846D5-F9ED-4389-B4A9-F2EBD197DF70}"/>
    <we:binding id="Single!WarningMessage" type="text" appref="{3FFDB565-F908-485B-AEFB-769FE3603227}"/>
  </we:bindings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omeone@example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ffice365.com/" TargetMode="External"/><Relationship Id="rId2" Type="http://schemas.openxmlformats.org/officeDocument/2006/relationships/hyperlink" Target="mailto:excelinvoicing2013@paypal.com" TargetMode="External"/><Relationship Id="rId1" Type="http://schemas.openxmlformats.org/officeDocument/2006/relationships/hyperlink" Target="https://www.paypal-invoicing.com/content/uploadinvoice.html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s://www.paypal.com/webapps/mpp/excel-invoice-template-plug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L58"/>
  <sheetViews>
    <sheetView showGridLines="0" tabSelected="1" zoomScaleNormal="100" workbookViewId="0">
      <pane ySplit="1" topLeftCell="A2" activePane="bottomLeft" state="frozen"/>
      <selection pane="bottomLeft"/>
    </sheetView>
  </sheetViews>
  <sheetFormatPr defaultRowHeight="30.75" customHeight="1" outlineLevelRow="1" x14ac:dyDescent="0.25"/>
  <cols>
    <col min="1" max="1" width="3.75" style="36" customWidth="1"/>
    <col min="2" max="2" width="18.75" style="36" customWidth="1"/>
    <col min="3" max="3" width="33.5" style="36" customWidth="1"/>
    <col min="4" max="5" width="14.125" style="36" customWidth="1"/>
    <col min="6" max="6" width="16.625" style="36" customWidth="1"/>
    <col min="7" max="7" width="9.125" style="36" customWidth="1"/>
    <col min="8" max="8" width="12.75" style="36" hidden="1" customWidth="1"/>
    <col min="9" max="9" width="12.875" style="36" hidden="1" customWidth="1"/>
    <col min="10" max="10" width="11.125" style="36" hidden="1" customWidth="1"/>
    <col min="11" max="11" width="11.875" style="36" hidden="1" customWidth="1"/>
    <col min="12" max="12" width="3.75" style="36" customWidth="1"/>
    <col min="13" max="13" width="9" style="8"/>
    <col min="14" max="14" width="13.25" style="8" customWidth="1"/>
    <col min="15" max="15" width="3.125" style="8" customWidth="1"/>
    <col min="16" max="16" width="8.375" style="8" customWidth="1"/>
    <col min="17" max="17" width="9.5" style="8" customWidth="1"/>
    <col min="18" max="18" width="9" style="8" customWidth="1"/>
    <col min="19" max="16384" width="9" style="8"/>
  </cols>
  <sheetData>
    <row r="1" spans="1:12" s="2" customFormat="1" ht="30" customHeight="1" x14ac:dyDescent="0.25">
      <c r="A1" s="113"/>
      <c r="B1" s="126"/>
      <c r="C1" s="126"/>
      <c r="D1" s="126"/>
      <c r="E1" s="126"/>
      <c r="F1" s="1"/>
      <c r="G1" s="29" t="s">
        <v>0</v>
      </c>
      <c r="H1" s="16"/>
      <c r="I1" s="16"/>
      <c r="J1" s="16"/>
      <c r="K1" s="16"/>
      <c r="L1" s="16"/>
    </row>
    <row r="2" spans="1:12" s="2" customFormat="1" ht="5.2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2" customFormat="1" ht="1.5" customHeight="1" x14ac:dyDescent="0.25">
      <c r="A3" s="127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12" s="2" customFormat="1" ht="12.75" customHeight="1" x14ac:dyDescent="0.25">
      <c r="A4" s="139"/>
      <c r="B4" s="139"/>
      <c r="C4" s="139"/>
      <c r="D4" s="139"/>
      <c r="E4" s="139"/>
      <c r="F4" s="139"/>
      <c r="G4" s="21"/>
      <c r="H4" s="36"/>
      <c r="I4" s="36"/>
      <c r="J4" s="36"/>
      <c r="K4" s="36"/>
      <c r="L4" s="36"/>
    </row>
    <row r="5" spans="1:12" s="2" customFormat="1" ht="18.75" customHeight="1" x14ac:dyDescent="0.3">
      <c r="A5" s="36"/>
      <c r="B5" s="33" t="s">
        <v>28</v>
      </c>
      <c r="C5" s="36"/>
      <c r="D5" s="36"/>
      <c r="E5" s="123" t="s">
        <v>5</v>
      </c>
      <c r="F5" s="136" t="s">
        <v>50</v>
      </c>
      <c r="G5" s="137"/>
      <c r="H5" s="137"/>
      <c r="I5" s="36"/>
      <c r="J5" s="36"/>
      <c r="K5" s="36"/>
      <c r="L5" s="36"/>
    </row>
    <row r="6" spans="1:12" s="2" customFormat="1" ht="21" customHeight="1" x14ac:dyDescent="0.25">
      <c r="A6" s="36"/>
      <c r="B6" s="123" t="s">
        <v>1</v>
      </c>
      <c r="C6" s="70"/>
      <c r="D6" s="36"/>
      <c r="E6" s="123" t="s">
        <v>128</v>
      </c>
      <c r="F6" s="133">
        <f ca="1">TODAY()</f>
        <v>41669</v>
      </c>
      <c r="G6" s="134"/>
      <c r="H6" s="25" t="s">
        <v>26</v>
      </c>
      <c r="I6" s="26" t="s">
        <v>24</v>
      </c>
      <c r="J6" t="str">
        <f>VLOOKUP(MerchantCountryCodeLong, Data!B6:C9, 2, FALSE)</f>
        <v>US</v>
      </c>
      <c r="K6" s="36"/>
      <c r="L6" s="36"/>
    </row>
    <row r="7" spans="1:12" s="2" customFormat="1" ht="21" customHeight="1" x14ac:dyDescent="0.25">
      <c r="A7" s="36"/>
      <c r="B7" s="123" t="s">
        <v>2</v>
      </c>
      <c r="C7" s="105"/>
      <c r="D7" s="36"/>
      <c r="E7" s="123" t="s">
        <v>78</v>
      </c>
      <c r="F7" s="133"/>
      <c r="G7" s="134"/>
      <c r="H7" s="25" t="s">
        <v>27</v>
      </c>
      <c r="I7" s="26">
        <v>2</v>
      </c>
      <c r="J7" t="str">
        <f>VLOOKUP(BillCountryCodeLong, Data!B6:C9, 2, FALSE)</f>
        <v>US</v>
      </c>
      <c r="K7" s="36"/>
      <c r="L7" s="36"/>
    </row>
    <row r="8" spans="1:12" s="2" customFormat="1" ht="21" customHeight="1" x14ac:dyDescent="0.25">
      <c r="A8" s="36"/>
      <c r="B8" s="124"/>
      <c r="C8" s="21"/>
      <c r="D8" s="9"/>
      <c r="E8" s="125" t="s">
        <v>60</v>
      </c>
      <c r="F8" s="129" t="s">
        <v>77</v>
      </c>
      <c r="G8" s="129"/>
      <c r="H8" s="28" t="s">
        <v>32</v>
      </c>
      <c r="I8" s="36"/>
      <c r="J8" t="str">
        <f>VLOOKUP(ShipCountryCodeLong, Data!B6:C9, 2, FALSE)</f>
        <v>US</v>
      </c>
      <c r="K8" s="36"/>
      <c r="L8" s="36"/>
    </row>
    <row r="9" spans="1:12" s="2" customFormat="1" ht="21" hidden="1" customHeight="1" outlineLevel="1" x14ac:dyDescent="0.25">
      <c r="A9" s="36"/>
      <c r="B9" s="123" t="s">
        <v>6</v>
      </c>
      <c r="C9" s="70"/>
      <c r="D9" s="36"/>
      <c r="E9" s="36"/>
      <c r="F9" s="36"/>
      <c r="G9" s="36"/>
      <c r="H9" s="36"/>
      <c r="I9" s="36"/>
      <c r="J9" s="36"/>
      <c r="K9" s="36"/>
      <c r="L9" s="36"/>
    </row>
    <row r="10" spans="1:12" s="2" customFormat="1" ht="21" hidden="1" customHeight="1" outlineLevel="1" x14ac:dyDescent="0.25">
      <c r="A10" s="36"/>
      <c r="B10" s="123" t="s">
        <v>7</v>
      </c>
      <c r="C10" s="70"/>
      <c r="D10" s="36"/>
      <c r="E10" s="36"/>
      <c r="F10" s="36"/>
      <c r="G10" s="36"/>
      <c r="H10" s="36"/>
      <c r="I10" s="36"/>
      <c r="J10" s="36"/>
      <c r="K10" s="36"/>
      <c r="L10" s="36"/>
    </row>
    <row r="11" spans="1:12" s="2" customFormat="1" ht="21" hidden="1" customHeight="1" outlineLevel="1" x14ac:dyDescent="0.25">
      <c r="A11" s="36"/>
      <c r="B11" s="123" t="s">
        <v>98</v>
      </c>
      <c r="C11" s="104" t="s">
        <v>71</v>
      </c>
      <c r="D11" s="36"/>
      <c r="E11" s="36"/>
      <c r="F11" s="36"/>
      <c r="G11" s="36"/>
      <c r="H11" s="36"/>
      <c r="I11" s="36"/>
      <c r="J11" s="36"/>
      <c r="K11" s="36"/>
      <c r="L11" s="36"/>
    </row>
    <row r="12" spans="1:12" s="2" customFormat="1" ht="21" hidden="1" customHeight="1" outlineLevel="1" x14ac:dyDescent="0.25">
      <c r="A12" s="36"/>
      <c r="B12" s="123" t="s">
        <v>8</v>
      </c>
      <c r="C12" s="70"/>
      <c r="D12" s="36"/>
      <c r="E12" s="36"/>
      <c r="F12" s="36"/>
      <c r="G12" s="36"/>
      <c r="H12" s="36"/>
      <c r="I12" s="36"/>
      <c r="J12" s="36"/>
      <c r="K12" s="36"/>
      <c r="L12" s="36"/>
    </row>
    <row r="13" spans="1:12" s="2" customFormat="1" ht="21" hidden="1" customHeight="1" outlineLevel="1" x14ac:dyDescent="0.25">
      <c r="A13" s="36"/>
      <c r="B13" s="123"/>
      <c r="C13" s="70"/>
      <c r="D13" s="36"/>
      <c r="E13" s="36"/>
      <c r="F13" s="36"/>
      <c r="G13" s="36"/>
      <c r="H13" s="36"/>
      <c r="I13" s="36"/>
      <c r="J13" s="36"/>
      <c r="K13" s="36"/>
      <c r="L13" s="36"/>
    </row>
    <row r="14" spans="1:12" s="2" customFormat="1" ht="21" hidden="1" customHeight="1" outlineLevel="1" x14ac:dyDescent="0.25">
      <c r="A14" s="36"/>
      <c r="B14" s="123" t="s">
        <v>9</v>
      </c>
      <c r="C14" s="70"/>
      <c r="D14" s="36"/>
      <c r="E14" s="36"/>
      <c r="F14" s="36"/>
      <c r="G14" s="36"/>
      <c r="H14" s="36"/>
      <c r="I14" s="36"/>
      <c r="J14" s="36"/>
      <c r="K14" s="36"/>
      <c r="L14" s="36"/>
    </row>
    <row r="15" spans="1:12" s="2" customFormat="1" ht="21" hidden="1" customHeight="1" outlineLevel="1" x14ac:dyDescent="0.25">
      <c r="A15" s="36"/>
      <c r="B15" s="123" t="str">
        <f>IFERROR(VLOOKUP(MerchantCountryCodeLong, CountryLookup[],3),"State")</f>
        <v>State</v>
      </c>
      <c r="C15" s="70"/>
      <c r="D15" s="36"/>
      <c r="E15" s="36"/>
      <c r="F15" s="36"/>
      <c r="G15" s="36"/>
      <c r="H15" s="36"/>
      <c r="I15" s="36"/>
      <c r="J15" s="36"/>
      <c r="K15" s="36"/>
      <c r="L15" s="36"/>
    </row>
    <row r="16" spans="1:12" s="2" customFormat="1" ht="21" hidden="1" customHeight="1" outlineLevel="1" x14ac:dyDescent="0.25">
      <c r="A16" s="36"/>
      <c r="B16" s="123" t="str">
        <f>IFERROR(VLOOKUP(MerchantCountryCodeLong, CountryLookup[],4),"ZIP code")</f>
        <v>ZIP code</v>
      </c>
      <c r="C16" s="70"/>
      <c r="D16" s="36"/>
      <c r="E16" s="36"/>
      <c r="F16" s="36"/>
      <c r="G16" s="36"/>
      <c r="H16" s="36"/>
      <c r="I16" s="36"/>
      <c r="J16" s="36"/>
      <c r="K16" s="36"/>
      <c r="L16" s="36"/>
    </row>
    <row r="17" spans="1:12" s="2" customFormat="1" ht="21" hidden="1" customHeight="1" outlineLevel="1" x14ac:dyDescent="0.25">
      <c r="A17" s="36"/>
      <c r="B17" s="123" t="s">
        <v>12</v>
      </c>
      <c r="C17" s="70"/>
      <c r="D17" s="36"/>
      <c r="E17" s="36"/>
      <c r="F17" s="36"/>
      <c r="G17" s="36"/>
      <c r="H17" s="36"/>
      <c r="I17" s="36"/>
      <c r="J17" s="36"/>
      <c r="K17" s="36"/>
      <c r="L17" s="36"/>
    </row>
    <row r="18" spans="1:12" s="2" customFormat="1" ht="21" hidden="1" customHeight="1" outlineLevel="1" x14ac:dyDescent="0.25">
      <c r="A18" s="36"/>
      <c r="B18" s="123" t="s">
        <v>13</v>
      </c>
      <c r="C18" s="70"/>
      <c r="D18" s="36"/>
      <c r="E18" s="36"/>
      <c r="F18" s="36"/>
      <c r="G18" s="36"/>
      <c r="H18" s="36"/>
      <c r="I18" s="36"/>
      <c r="J18" s="36"/>
      <c r="K18" s="36"/>
      <c r="L18" s="36"/>
    </row>
    <row r="19" spans="1:12" s="2" customFormat="1" ht="21" hidden="1" customHeight="1" outlineLevel="1" x14ac:dyDescent="0.25">
      <c r="A19" s="36"/>
      <c r="B19" s="123" t="s">
        <v>14</v>
      </c>
      <c r="C19" s="70"/>
      <c r="D19" s="36"/>
      <c r="E19" s="36"/>
      <c r="F19" s="36"/>
      <c r="G19" s="36"/>
      <c r="H19" s="36"/>
      <c r="I19" s="36"/>
      <c r="J19" s="36"/>
      <c r="K19" s="36"/>
      <c r="L19" s="36"/>
    </row>
    <row r="20" spans="1:12" s="2" customFormat="1" ht="21" hidden="1" customHeight="1" outlineLevel="1" x14ac:dyDescent="0.25">
      <c r="A20" s="36"/>
      <c r="B20" s="123" t="s">
        <v>16</v>
      </c>
      <c r="C20" s="70"/>
      <c r="D20" s="36"/>
      <c r="E20" s="36"/>
      <c r="F20" s="36"/>
      <c r="G20" s="36"/>
      <c r="H20" s="36"/>
      <c r="I20" s="36"/>
      <c r="J20" s="36"/>
      <c r="K20" s="36"/>
      <c r="L20" s="36"/>
    </row>
    <row r="21" spans="1:12" s="2" customFormat="1" ht="24" customHeight="1" collapsed="1" x14ac:dyDescent="0.3">
      <c r="A21" s="36"/>
      <c r="B21" s="33" t="s">
        <v>29</v>
      </c>
      <c r="C21" s="10"/>
      <c r="D21" s="36"/>
      <c r="E21" s="36"/>
      <c r="F21" s="36"/>
      <c r="G21" s="36"/>
      <c r="H21" s="36"/>
      <c r="I21" s="36"/>
      <c r="J21" s="36"/>
      <c r="K21" s="36"/>
      <c r="L21" s="36"/>
    </row>
    <row r="22" spans="1:12" s="2" customFormat="1" ht="21" customHeight="1" x14ac:dyDescent="0.25">
      <c r="A22" s="36"/>
      <c r="B22" s="123" t="s">
        <v>129</v>
      </c>
      <c r="C22" s="100"/>
      <c r="D22" s="36"/>
      <c r="E22" s="36"/>
      <c r="F22" s="36"/>
      <c r="G22" s="36"/>
      <c r="H22" s="36"/>
      <c r="I22" s="36"/>
      <c r="J22" s="36"/>
      <c r="K22" s="36"/>
      <c r="L22" s="36"/>
    </row>
    <row r="23" spans="1:12" s="23" customFormat="1" ht="21" customHeight="1" x14ac:dyDescent="0.25">
      <c r="A23" s="22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</row>
    <row r="24" spans="1:12" s="2" customFormat="1" ht="18.75" hidden="1" customHeight="1" outlineLevel="1" x14ac:dyDescent="0.25">
      <c r="A24" s="36"/>
      <c r="B24" s="15" t="s">
        <v>17</v>
      </c>
      <c r="C24" s="36"/>
      <c r="D24" s="36"/>
      <c r="E24" s="15" t="s">
        <v>15</v>
      </c>
      <c r="F24" s="36"/>
      <c r="G24" s="36"/>
      <c r="H24" s="36"/>
      <c r="I24" s="36"/>
      <c r="J24" s="36"/>
      <c r="K24" s="36"/>
      <c r="L24" s="36"/>
    </row>
    <row r="25" spans="1:12" s="2" customFormat="1" ht="21" hidden="1" customHeight="1" outlineLevel="1" x14ac:dyDescent="0.25">
      <c r="A25" s="36"/>
      <c r="B25" s="123" t="s">
        <v>1</v>
      </c>
      <c r="C25" s="70"/>
      <c r="D25" s="36"/>
      <c r="E25" s="123" t="s">
        <v>1</v>
      </c>
      <c r="F25" s="19"/>
      <c r="G25" s="17"/>
      <c r="H25" s="36"/>
      <c r="I25" s="36"/>
      <c r="J25" s="36"/>
      <c r="K25" s="36"/>
      <c r="L25" s="36"/>
    </row>
    <row r="26" spans="1:12" s="2" customFormat="1" ht="21" hidden="1" customHeight="1" outlineLevel="1" x14ac:dyDescent="0.25">
      <c r="A26" s="36"/>
      <c r="B26" s="123" t="s">
        <v>6</v>
      </c>
      <c r="C26" s="70"/>
      <c r="D26" s="36"/>
      <c r="E26" s="123" t="s">
        <v>6</v>
      </c>
      <c r="F26" s="20"/>
      <c r="G26" s="18"/>
      <c r="H26" s="36"/>
      <c r="I26" s="36"/>
      <c r="J26" s="36"/>
      <c r="K26" s="36"/>
      <c r="L26" s="36"/>
    </row>
    <row r="27" spans="1:12" s="2" customFormat="1" ht="21" hidden="1" customHeight="1" outlineLevel="1" x14ac:dyDescent="0.25">
      <c r="A27" s="36"/>
      <c r="B27" s="123" t="s">
        <v>7</v>
      </c>
      <c r="C27" s="70"/>
      <c r="D27" s="36"/>
      <c r="E27" s="123" t="s">
        <v>7</v>
      </c>
      <c r="F27" s="20"/>
      <c r="G27" s="18"/>
      <c r="H27" s="36"/>
      <c r="I27" s="36"/>
      <c r="J27" s="36"/>
      <c r="K27" s="36"/>
      <c r="L27" s="36"/>
    </row>
    <row r="28" spans="1:12" s="2" customFormat="1" ht="21" hidden="1" customHeight="1" outlineLevel="1" x14ac:dyDescent="0.25">
      <c r="A28" s="36"/>
      <c r="B28" s="123" t="s">
        <v>98</v>
      </c>
      <c r="C28" s="104" t="s">
        <v>71</v>
      </c>
      <c r="D28" s="36"/>
      <c r="E28" s="123" t="s">
        <v>98</v>
      </c>
      <c r="F28" s="138" t="s">
        <v>71</v>
      </c>
      <c r="G28" s="138"/>
      <c r="H28" s="36"/>
      <c r="I28" s="36"/>
      <c r="J28" s="36"/>
      <c r="K28" s="36"/>
      <c r="L28" s="36"/>
    </row>
    <row r="29" spans="1:12" s="2" customFormat="1" ht="21" hidden="1" customHeight="1" outlineLevel="1" x14ac:dyDescent="0.25">
      <c r="A29" s="36"/>
      <c r="B29" s="123" t="s">
        <v>8</v>
      </c>
      <c r="C29" s="70"/>
      <c r="D29" s="36"/>
      <c r="E29" s="123" t="s">
        <v>8</v>
      </c>
      <c r="F29" s="20"/>
      <c r="G29" s="18"/>
      <c r="H29" s="36"/>
      <c r="I29" s="36"/>
      <c r="J29" s="36"/>
      <c r="K29" s="36"/>
      <c r="L29" s="36"/>
    </row>
    <row r="30" spans="1:12" s="2" customFormat="1" ht="21" hidden="1" customHeight="1" outlineLevel="1" x14ac:dyDescent="0.25">
      <c r="A30" s="36"/>
      <c r="B30" s="123"/>
      <c r="C30" s="70"/>
      <c r="D30" s="36"/>
      <c r="E30" s="123"/>
      <c r="F30" s="20"/>
      <c r="G30" s="18"/>
      <c r="H30" s="36"/>
      <c r="I30" s="36"/>
      <c r="J30" s="36"/>
      <c r="K30" s="36"/>
      <c r="L30" s="36"/>
    </row>
    <row r="31" spans="1:12" s="2" customFormat="1" ht="21" hidden="1" customHeight="1" outlineLevel="1" x14ac:dyDescent="0.25">
      <c r="A31" s="36"/>
      <c r="B31" s="123" t="s">
        <v>9</v>
      </c>
      <c r="C31" s="70"/>
      <c r="D31" s="36"/>
      <c r="E31" s="123" t="s">
        <v>9</v>
      </c>
      <c r="F31" s="20"/>
      <c r="G31" s="18"/>
      <c r="H31" s="36"/>
      <c r="I31" s="36"/>
      <c r="J31" s="36"/>
      <c r="K31" s="36"/>
      <c r="L31" s="36"/>
    </row>
    <row r="32" spans="1:12" s="2" customFormat="1" ht="21" hidden="1" customHeight="1" outlineLevel="1" x14ac:dyDescent="0.25">
      <c r="A32" s="36"/>
      <c r="B32" s="123" t="str">
        <f>IFERROR(VLOOKUP(BillCountryCodeLong, CountryLookup[],3),"State")</f>
        <v>State</v>
      </c>
      <c r="C32" s="70"/>
      <c r="D32" s="36"/>
      <c r="E32" s="123" t="str">
        <f>IFERROR(VLOOKUP(ShipCountryCodeLong, CountryLookup[],3),"State")</f>
        <v>State</v>
      </c>
      <c r="F32" s="20"/>
      <c r="G32" s="18"/>
      <c r="H32" s="36"/>
      <c r="I32" s="36"/>
      <c r="J32" s="36"/>
      <c r="K32" s="36"/>
      <c r="L32" s="36"/>
    </row>
    <row r="33" spans="1:12" s="2" customFormat="1" ht="21" hidden="1" customHeight="1" outlineLevel="1" x14ac:dyDescent="0.25">
      <c r="A33" s="36"/>
      <c r="B33" s="123" t="str">
        <f>IFERROR(VLOOKUP(BillCountryCodeLong, CountryLookup[],4),"ZIP code")</f>
        <v>ZIP code</v>
      </c>
      <c r="C33" s="70"/>
      <c r="D33" s="36"/>
      <c r="E33" s="123" t="str">
        <f>IFERROR(VLOOKUP(ShipCountryCodeLong, CountryLookup[],4),"ZIP code")</f>
        <v>ZIP code</v>
      </c>
      <c r="F33" s="20"/>
      <c r="G33" s="18"/>
      <c r="H33" s="36"/>
      <c r="I33" s="36"/>
      <c r="J33" s="36"/>
      <c r="K33" s="36"/>
      <c r="L33" s="36"/>
    </row>
    <row r="34" spans="1:12" s="2" customFormat="1" ht="21" hidden="1" customHeight="1" outlineLevel="1" x14ac:dyDescent="0.25">
      <c r="A34" s="36"/>
      <c r="B34" s="123" t="s">
        <v>16</v>
      </c>
      <c r="C34" s="70"/>
      <c r="D34" s="36"/>
      <c r="E34" s="36"/>
      <c r="F34" s="36"/>
      <c r="G34" s="36"/>
      <c r="H34" s="36"/>
      <c r="I34" s="36"/>
      <c r="J34" s="36"/>
      <c r="K34" s="36"/>
      <c r="L34" s="36"/>
    </row>
    <row r="35" spans="1:12" s="2" customFormat="1" ht="18.75" customHeight="1" collapsed="1" x14ac:dyDescent="0.2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</row>
    <row r="36" spans="1:12" s="2" customFormat="1" ht="30.75" customHeight="1" x14ac:dyDescent="0.25">
      <c r="A36" s="7" t="s">
        <v>18</v>
      </c>
      <c r="B36" s="11" t="s">
        <v>130</v>
      </c>
      <c r="C36" s="12" t="s">
        <v>94</v>
      </c>
      <c r="D36" s="13" t="s">
        <v>19</v>
      </c>
      <c r="E36" s="13" t="s">
        <v>20</v>
      </c>
      <c r="F36" s="13" t="s">
        <v>3</v>
      </c>
      <c r="G36" s="14" t="s">
        <v>4</v>
      </c>
      <c r="H36" s="14" t="s">
        <v>30</v>
      </c>
      <c r="I36" s="24" t="s">
        <v>25</v>
      </c>
      <c r="J36" s="14" t="s">
        <v>23</v>
      </c>
      <c r="K36" s="14" t="s">
        <v>31</v>
      </c>
      <c r="L36" s="36"/>
    </row>
    <row r="37" spans="1:12" s="2" customFormat="1" ht="30.75" customHeight="1" x14ac:dyDescent="0.25">
      <c r="A37" s="4"/>
      <c r="B37" s="35" t="s">
        <v>80</v>
      </c>
      <c r="C37" s="34" t="s">
        <v>81</v>
      </c>
      <c r="D37" s="27">
        <v>0</v>
      </c>
      <c r="E37" s="5">
        <v>0</v>
      </c>
      <c r="F37" s="6">
        <f>IF(AND(LEN(ItemTable[[#This Row],[Item name *]])&gt;0,ItemTable[[#This Row],[Quantity *]]&lt;&gt;"",ItemTable[[#This Row],[Unit price *]]&lt;&gt;""),ItemTable[[#This Row],[Quantity *]]*ItemTable[[#This Row],[Unit price *]],"")</f>
        <v>0</v>
      </c>
      <c r="G37" s="99" t="s">
        <v>79</v>
      </c>
      <c r="H37" s="114">
        <f>IF(AND(ItemTable[[#This Row],[Amount]]&gt;0,ItemTable[[#This Row],[Amount]]&lt;&gt;""),IF(DiscountType="percent",ItemTable[[#This Row],[Amount]]*DiscountRange,ItemTable[[#This Row],[Amount]]*(DiscountRange/SubtotalRange)),0)</f>
        <v>0</v>
      </c>
      <c r="I37" s="115">
        <f>IF(ItemTable[[#This Row],[Amount]]&lt;&gt;"",ItemTable[[#This Row],[Amount]]-ItemTable[[#This Row],[Discount]],"")</f>
        <v>0</v>
      </c>
      <c r="J37" s="114">
        <f>IF(ItemTable[[#This Row],[Taxable]] = "Yes", ROUND(PRODUCT(ItemTable[[#This Row],[Pretax Amt]], TaxRange), 2), 0)</f>
        <v>0</v>
      </c>
      <c r="K37" s="98" t="str">
        <f>IF(AND(ItemTable[[#This Row],[Amount]]&gt;0,ItemTable[[#This Row],[Amount]]&lt;&gt;""),ItemTable[[#This Row],[Pretax Amt]]+ItemTable[[#This Row],[Tax]],"")</f>
        <v/>
      </c>
      <c r="L37" s="36"/>
    </row>
    <row r="38" spans="1:12" s="2" customFormat="1" ht="30.75" customHeight="1" x14ac:dyDescent="0.25">
      <c r="A38" s="4"/>
      <c r="B38" s="35"/>
      <c r="C38" s="34"/>
      <c r="D38" s="27"/>
      <c r="E38" s="5"/>
      <c r="F38" s="6" t="str">
        <f>IF(AND(LEN(ItemTable[[#This Row],[Item name *]])&gt;0,ItemTable[[#This Row],[Quantity *]]&lt;&gt;"",ItemTable[[#This Row],[Unit price *]]&lt;&gt;""),ItemTable[[#This Row],[Quantity *]]*ItemTable[[#This Row],[Unit price *]],"")</f>
        <v/>
      </c>
      <c r="G38" s="99"/>
      <c r="H38" s="114">
        <f>IF(AND(ItemTable[[#This Row],[Amount]]&gt;0,ItemTable[[#This Row],[Amount]]&lt;&gt;""),IF(DiscountType="percent",ItemTable[[#This Row],[Amount]]*DiscountRange,ItemTable[[#This Row],[Amount]]*(DiscountRange/SubtotalRange)),0)</f>
        <v>0</v>
      </c>
      <c r="I38" s="115" t="str">
        <f>IF(ItemTable[[#This Row],[Amount]]&lt;&gt;"",ItemTable[[#This Row],[Amount]]-ItemTable[[#This Row],[Discount]],"")</f>
        <v/>
      </c>
      <c r="J38" s="114">
        <f>IF(ItemTable[[#This Row],[Taxable]] = "Yes", ROUND(PRODUCT(ItemTable[[#This Row],[Pretax Amt]], TaxRange), 2), 0)</f>
        <v>0</v>
      </c>
      <c r="K38" s="98" t="str">
        <f>IF(AND(ItemTable[[#This Row],[Amount]]&gt;0,ItemTable[[#This Row],[Amount]]&lt;&gt;""),ItemTable[[#This Row],[Pretax Amt]]+ItemTable[[#This Row],[Tax]],"")</f>
        <v/>
      </c>
      <c r="L38" s="36"/>
    </row>
    <row r="39" spans="1:12" ht="30.75" customHeight="1" x14ac:dyDescent="0.25">
      <c r="A39" s="26"/>
      <c r="B39" s="135"/>
      <c r="C39" s="135"/>
      <c r="D39" s="135"/>
      <c r="E39" s="135"/>
      <c r="F39" s="135"/>
      <c r="G39" s="135"/>
      <c r="H39" s="26"/>
      <c r="I39" s="26"/>
    </row>
    <row r="40" spans="1:12" ht="30.75" customHeight="1" x14ac:dyDescent="0.25">
      <c r="D40" s="97" t="s">
        <v>59</v>
      </c>
      <c r="E40" s="96"/>
      <c r="F40" s="95">
        <f>SUM(ItemTable[Amount])</f>
        <v>0</v>
      </c>
      <c r="H40" s="91"/>
    </row>
    <row r="41" spans="1:12" s="2" customFormat="1" ht="30.75" customHeight="1" x14ac:dyDescent="0.25">
      <c r="A41" s="36"/>
      <c r="B41" s="36"/>
      <c r="C41" s="94"/>
      <c r="D41" s="93" t="s">
        <v>58</v>
      </c>
      <c r="E41" s="86" t="s">
        <v>3</v>
      </c>
      <c r="F41" s="92"/>
      <c r="G41" s="36"/>
      <c r="H41" s="91"/>
      <c r="I41" s="36"/>
      <c r="J41" s="36"/>
      <c r="K41" s="36"/>
      <c r="L41" s="36"/>
    </row>
    <row r="42" spans="1:12" s="2" customFormat="1" ht="30.75" customHeight="1" x14ac:dyDescent="0.25">
      <c r="A42" s="36"/>
      <c r="B42" s="36"/>
      <c r="C42" s="36"/>
      <c r="D42" s="83" t="s">
        <v>30</v>
      </c>
      <c r="E42" s="90">
        <v>0</v>
      </c>
      <c r="F42" s="85">
        <f>-1*SUM(ItemTable[Discount])</f>
        <v>0</v>
      </c>
      <c r="G42" s="36"/>
      <c r="H42" s="36"/>
      <c r="I42" s="36"/>
      <c r="J42" s="36"/>
      <c r="K42" s="36"/>
      <c r="L42" s="36"/>
    </row>
    <row r="43" spans="1:12" s="2" customFormat="1" ht="30.75" customHeight="1" x14ac:dyDescent="0.25">
      <c r="A43" s="36"/>
      <c r="B43" s="36"/>
      <c r="C43" s="36"/>
      <c r="D43" s="83" t="s">
        <v>57</v>
      </c>
      <c r="E43" s="89">
        <v>0</v>
      </c>
      <c r="F43" s="88">
        <f>IF(ShippingRange&lt;&gt;"",ShippingRange,0)</f>
        <v>0</v>
      </c>
      <c r="G43" s="36"/>
      <c r="H43" s="84"/>
      <c r="I43" s="36"/>
      <c r="J43" s="36"/>
      <c r="K43" s="36"/>
      <c r="L43" s="36"/>
    </row>
    <row r="44" spans="1:12" s="2" customFormat="1" ht="30.75" customHeight="1" x14ac:dyDescent="0.25">
      <c r="A44" s="36"/>
      <c r="B44" s="36"/>
      <c r="C44" s="36"/>
      <c r="D44" s="87" t="s">
        <v>56</v>
      </c>
      <c r="E44" s="86" t="s">
        <v>79</v>
      </c>
      <c r="F44" s="85"/>
      <c r="G44" s="36"/>
      <c r="H44" s="84"/>
      <c r="I44" s="36"/>
      <c r="J44" s="36"/>
      <c r="K44" s="36"/>
      <c r="L44" s="36"/>
    </row>
    <row r="45" spans="1:12" s="2" customFormat="1" ht="30.75" customHeight="1" x14ac:dyDescent="0.25">
      <c r="A45" s="36"/>
      <c r="B45" s="36"/>
      <c r="C45" s="36"/>
      <c r="D45" s="83" t="s">
        <v>55</v>
      </c>
      <c r="E45" s="82">
        <v>0</v>
      </c>
      <c r="F45" s="81">
        <f>IF(TaxTotal&lt;&gt;"",TaxTotal,0)+IF(TaxableShipping="yes",ShippingTax,0)</f>
        <v>0</v>
      </c>
      <c r="G45" s="77"/>
      <c r="H45" s="36"/>
      <c r="I45" s="36"/>
      <c r="J45" s="36"/>
      <c r="K45" s="36"/>
      <c r="L45" s="36"/>
    </row>
    <row r="46" spans="1:12" s="2" customFormat="1" ht="30.75" customHeight="1" x14ac:dyDescent="0.25">
      <c r="A46" s="36"/>
      <c r="B46" s="36"/>
      <c r="C46" s="36"/>
      <c r="D46" s="80" t="s">
        <v>54</v>
      </c>
      <c r="E46" s="36"/>
      <c r="F46" s="79">
        <f>IFERROR(SubtotalRange+DiscountTotal+ShippingAmount+SalesTaxRange,0)</f>
        <v>0</v>
      </c>
      <c r="G46" s="10"/>
      <c r="H46" s="36"/>
      <c r="I46" s="36"/>
      <c r="J46" s="36"/>
      <c r="K46" s="36"/>
      <c r="L46" s="36"/>
    </row>
    <row r="47" spans="1:12" s="2" customFormat="1" ht="30.75" customHeight="1" x14ac:dyDescent="0.25">
      <c r="A47" s="36"/>
      <c r="B47" s="10"/>
      <c r="C47" s="10"/>
      <c r="D47" s="10"/>
      <c r="E47" s="10"/>
      <c r="F47" s="78"/>
      <c r="G47" s="10"/>
      <c r="H47" s="36"/>
      <c r="I47" s="36"/>
      <c r="J47" s="36"/>
      <c r="K47" s="36"/>
      <c r="L47" s="36"/>
    </row>
    <row r="48" spans="1:12" s="2" customFormat="1" ht="30.75" customHeight="1" x14ac:dyDescent="0.25">
      <c r="A48" s="36"/>
      <c r="B48" s="75" t="s">
        <v>53</v>
      </c>
      <c r="C48" s="77"/>
      <c r="D48" s="36"/>
      <c r="E48" s="36"/>
      <c r="F48" s="36"/>
      <c r="G48" s="76" t="str">
        <f>"Characters remaining: "&amp; 4000-LEN(TermsAndConditions)</f>
        <v>Characters remaining: 4000</v>
      </c>
      <c r="H48" s="36"/>
      <c r="I48" s="36"/>
      <c r="J48" s="36"/>
      <c r="K48" s="36"/>
      <c r="L48" s="36"/>
    </row>
    <row r="49" spans="1:12" s="2" customFormat="1" ht="30.75" customHeight="1" x14ac:dyDescent="0.25">
      <c r="A49" s="36"/>
      <c r="B49" s="132"/>
      <c r="C49" s="132"/>
      <c r="D49" s="132"/>
      <c r="E49" s="132"/>
      <c r="F49" s="132"/>
      <c r="G49" s="132"/>
      <c r="H49" s="36"/>
      <c r="I49" s="36"/>
      <c r="J49" s="36"/>
      <c r="K49" s="36"/>
      <c r="L49" s="36"/>
    </row>
    <row r="50" spans="1:12" s="2" customFormat="1" ht="30.75" customHeight="1" x14ac:dyDescent="0.25">
      <c r="A50" s="36"/>
      <c r="B50" s="132"/>
      <c r="C50" s="132"/>
      <c r="D50" s="132"/>
      <c r="E50" s="132"/>
      <c r="F50" s="132"/>
      <c r="G50" s="132"/>
      <c r="H50" s="36"/>
      <c r="I50" s="36"/>
      <c r="J50" s="36"/>
      <c r="K50" s="36"/>
      <c r="L50" s="36"/>
    </row>
    <row r="51" spans="1:12" s="2" customFormat="1" ht="30.75" customHeight="1" x14ac:dyDescent="0.2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</row>
    <row r="52" spans="1:12" s="2" customFormat="1" ht="30.75" customHeight="1" x14ac:dyDescent="0.25">
      <c r="A52" s="36"/>
      <c r="B52" s="75" t="s">
        <v>52</v>
      </c>
      <c r="C52" s="77"/>
      <c r="D52" s="36"/>
      <c r="E52" s="36"/>
      <c r="F52" s="36"/>
      <c r="G52" s="76" t="str">
        <f>"Characters remaining: "&amp; 4000-LEN(NoteToRecipient)</f>
        <v>Characters remaining: 4000</v>
      </c>
      <c r="H52" s="36"/>
      <c r="I52" s="36"/>
      <c r="J52" s="36"/>
      <c r="K52" s="36"/>
      <c r="L52" s="36"/>
    </row>
    <row r="53" spans="1:12" s="2" customFormat="1" ht="30.75" customHeight="1" x14ac:dyDescent="0.25">
      <c r="A53" s="36"/>
      <c r="B53" s="132"/>
      <c r="C53" s="132"/>
      <c r="D53" s="132"/>
      <c r="E53" s="132"/>
      <c r="F53" s="132"/>
      <c r="G53" s="132"/>
      <c r="H53" s="36"/>
      <c r="I53" s="36"/>
      <c r="J53" s="36"/>
      <c r="K53" s="36"/>
      <c r="L53" s="36"/>
    </row>
    <row r="54" spans="1:12" s="2" customFormat="1" ht="30.75" customHeight="1" x14ac:dyDescent="0.25">
      <c r="A54" s="36"/>
      <c r="B54" s="132"/>
      <c r="C54" s="132"/>
      <c r="D54" s="132"/>
      <c r="E54" s="132"/>
      <c r="F54" s="132"/>
      <c r="G54" s="132"/>
      <c r="H54" s="36"/>
      <c r="I54" s="36"/>
      <c r="J54" s="36"/>
      <c r="K54" s="36"/>
      <c r="L54" s="36"/>
    </row>
    <row r="55" spans="1:12" s="2" customFormat="1" ht="30.75" customHeight="1" x14ac:dyDescent="0.25">
      <c r="A55" s="26"/>
      <c r="B55" s="26"/>
      <c r="C55" s="26"/>
      <c r="D55" s="26"/>
      <c r="E55" s="26"/>
      <c r="F55" s="26"/>
      <c r="G55" s="26"/>
      <c r="H55" s="26"/>
      <c r="I55" s="26"/>
      <c r="J55" s="36"/>
      <c r="K55" s="36"/>
      <c r="L55" s="36"/>
    </row>
    <row r="56" spans="1:12" s="2" customFormat="1" ht="30.75" customHeight="1" x14ac:dyDescent="0.25">
      <c r="A56" s="71"/>
      <c r="B56" s="75" t="s">
        <v>51</v>
      </c>
      <c r="C56" s="71"/>
      <c r="D56" s="71"/>
      <c r="E56" s="71"/>
      <c r="F56" s="71"/>
      <c r="G56" s="74" t="str">
        <f>"Characters remaining: "&amp; 150-LEN(Memo)</f>
        <v>Characters remaining: 150</v>
      </c>
      <c r="H56" s="73"/>
      <c r="I56" s="73"/>
      <c r="J56" s="36"/>
      <c r="K56" s="36"/>
      <c r="L56" s="36"/>
    </row>
    <row r="57" spans="1:12" s="2" customFormat="1" ht="30.75" customHeight="1" x14ac:dyDescent="0.25">
      <c r="A57" s="71"/>
      <c r="B57" s="130"/>
      <c r="C57" s="130"/>
      <c r="D57" s="130"/>
      <c r="E57" s="130"/>
      <c r="F57" s="130"/>
      <c r="G57" s="131"/>
      <c r="H57" s="73"/>
      <c r="I57" s="73"/>
      <c r="J57" s="36"/>
      <c r="K57" s="36"/>
      <c r="L57" s="36"/>
    </row>
    <row r="58" spans="1:12" ht="30.75" customHeight="1" x14ac:dyDescent="0.25">
      <c r="A58" s="71"/>
      <c r="B58" s="72"/>
      <c r="C58" s="72"/>
      <c r="D58" s="72"/>
      <c r="E58" s="72"/>
      <c r="F58" s="72"/>
      <c r="G58" s="72"/>
      <c r="H58" s="71"/>
      <c r="I58" s="71"/>
    </row>
  </sheetData>
  <sortState ref="N6:P9">
    <sortCondition ref="N6"/>
  </sortState>
  <mergeCells count="12">
    <mergeCell ref="B1:E1"/>
    <mergeCell ref="A3:L3"/>
    <mergeCell ref="F8:G8"/>
    <mergeCell ref="B57:G57"/>
    <mergeCell ref="B49:G50"/>
    <mergeCell ref="B53:G54"/>
    <mergeCell ref="F6:G6"/>
    <mergeCell ref="F7:G7"/>
    <mergeCell ref="B39:G39"/>
    <mergeCell ref="F5:H5"/>
    <mergeCell ref="F28:G28"/>
    <mergeCell ref="A4:F4"/>
  </mergeCells>
  <conditionalFormatting sqref="G48">
    <cfRule type="expression" dxfId="45" priority="12">
      <formula>LEN(TermsAndConditions)&gt;4000</formula>
    </cfRule>
  </conditionalFormatting>
  <conditionalFormatting sqref="G52">
    <cfRule type="expression" dxfId="44" priority="13">
      <formula>LEN(NoteToRecipient)&gt;4000</formula>
    </cfRule>
  </conditionalFormatting>
  <conditionalFormatting sqref="G56">
    <cfRule type="expression" dxfId="43" priority="14">
      <formula>LEN(Memo)&gt;1000</formula>
    </cfRule>
  </conditionalFormatting>
  <conditionalFormatting sqref="A3:L3">
    <cfRule type="notContainsBlanks" dxfId="42" priority="6">
      <formula>LEN(TRIM(A3))&gt;0</formula>
    </cfRule>
  </conditionalFormatting>
  <conditionalFormatting sqref="E42">
    <cfRule type="expression" dxfId="41" priority="30">
      <formula>DiscountType="Percent"</formula>
    </cfRule>
    <cfRule type="expression" dxfId="40" priority="31">
      <formula>AND(DiscountType="Amount", $F$8="USD")</formula>
    </cfRule>
  </conditionalFormatting>
  <conditionalFormatting sqref="F40 E42:F43 F45:F46 E37:F38">
    <cfRule type="expression" dxfId="39" priority="2">
      <formula>$F$8="CAD"</formula>
    </cfRule>
    <cfRule type="expression" dxfId="38" priority="3">
      <formula>$F$8="AUD"</formula>
    </cfRule>
    <cfRule type="expression" dxfId="37" priority="32">
      <formula>$F$8="EUR"</formula>
    </cfRule>
    <cfRule type="expression" dxfId="36" priority="33">
      <formula>$F$8="USD"</formula>
    </cfRule>
  </conditionalFormatting>
  <conditionalFormatting sqref="F40 E42:F43 F45:F46 E37:F38">
    <cfRule type="expression" dxfId="35" priority="40">
      <formula>$F$8="GBP"</formula>
    </cfRule>
  </conditionalFormatting>
  <conditionalFormatting sqref="D23">
    <cfRule type="expression" dxfId="34" priority="44">
      <formula>AND(DiscountType="Amount", $F$8="GBP")</formula>
    </cfRule>
    <cfRule type="expression" dxfId="33" priority="45">
      <formula>AND(DiscountType="Amount", $F$8="EUR")</formula>
    </cfRule>
  </conditionalFormatting>
  <conditionalFormatting sqref="A4:F4">
    <cfRule type="notContainsBlanks" dxfId="32" priority="5">
      <formula>LEN(TRIM(A4))&gt;0</formula>
    </cfRule>
  </conditionalFormatting>
  <dataValidations count="25">
    <dataValidation type="textLength" allowBlank="1" showInputMessage="1" showErrorMessage="1" errorTitle="Note to recipient Error" error="Note to recipient can't exceed 4,000 characters." sqref="B53:G54">
      <formula1>0</formula1>
      <formula2>4000</formula2>
    </dataValidation>
    <dataValidation type="textLength" allowBlank="1" showInputMessage="1" showErrorMessage="1" errorTitle="Terms &amp; Conditions Error" error="Terms and conditions can't exceed 4,000 characters." sqref="B49:G50">
      <formula1>0</formula1>
      <formula2>4000</formula2>
    </dataValidation>
    <dataValidation allowBlank="1" showInputMessage="1" showErrorMessage="1" prompt="Total calculates automatically." sqref="F46"/>
    <dataValidation allowBlank="1" showInputMessage="1" showErrorMessage="1" prompt="Shipping tax calculates automatically." sqref="F44"/>
    <dataValidation allowBlank="1" showInputMessage="1" showErrorMessage="1" prompt="Shipping calculates automatically." sqref="F43"/>
    <dataValidation allowBlank="1" showInputMessage="1" showErrorMessage="1" prompt="Discount calculates automatically." sqref="F42"/>
    <dataValidation type="textLength" allowBlank="1" showInputMessage="1" showErrorMessage="1" errorTitle="Memo" error="Memo can't exceed 150 characters." sqref="B57:G57">
      <formula1>0</formula1>
      <formula2>150</formula2>
    </dataValidation>
    <dataValidation type="custom" allowBlank="1" showInputMessage="1" showErrorMessage="1" errorTitle="Discount Error" error="Discount must be a positive value. Discount Amount must be less than 1 trillion and Discount Percent must be less than 100%. _x000a__x000a_For Discount Percent, enter the amount followed by the percent sign (%). " sqref="E42">
      <formula1>OR(AND(E41="amount",E42&lt;999999999999.99,E42&gt;=0),AND(E41="percent",E42&gt;=0,E42&lt;1))</formula1>
    </dataValidation>
    <dataValidation type="custom" allowBlank="1" showInputMessage="1" showErrorMessage="1" errorTitle="Quantity Error " error="Quantity must be a postive value, must be less than 10,000, and can't exceed 3 decimal places." sqref="D37:D38">
      <formula1>AND(IFERROR(LEN(D37)-FIND(".",D37),0)&lt;4,D37&lt;10000,D37&gt;=0)</formula1>
    </dataValidation>
    <dataValidation type="decimal" allowBlank="1" showInputMessage="1" showErrorMessage="1" errorTitle="Shipping Error" error="Shipping must be a positive value and less than 1 trillion. " sqref="E43">
      <formula1>0</formula1>
      <formula2>99999999999.99</formula2>
    </dataValidation>
    <dataValidation type="decimal" allowBlank="1" showInputMessage="1" showErrorMessage="1" errorTitle="Sales Tax Rate Error" error="Sales tax rate must be a positive value and less than 100%." sqref="E45">
      <formula1>0</formula1>
      <formula2>99.999</formula2>
    </dataValidation>
    <dataValidation type="decimal" allowBlank="1" showInputMessage="1" showErrorMessage="1" errorTitle="Unit Price Error" error="Unit Price must be less than a positive or negative value of 1 trillion." sqref="E37:E38">
      <formula1>-999999999999.99</formula1>
      <formula2>999999999999.99</formula2>
    </dataValidation>
    <dataValidation type="list" allowBlank="1" showInputMessage="1" showErrorMessage="1" errorTitle="Shipping Taxable Error" error="This entry must be Yes or No." sqref="E44">
      <formula1>"Yes,No"</formula1>
    </dataValidation>
    <dataValidation allowBlank="1" showInputMessage="1" showErrorMessage="1" prompt="Tax calculates automatically" sqref="F45"/>
    <dataValidation type="list" allowBlank="1" showErrorMessage="1" errorTitle="Discount Type Error" error="This entry must be Amount or Percent." sqref="E41">
      <formula1>"Amount,Percent"</formula1>
    </dataValidation>
    <dataValidation allowBlank="1" showInputMessage="1" showErrorMessage="1" prompt="Amount calculates automatically" sqref="F37:F38"/>
    <dataValidation allowBlank="1" showInputMessage="1" showErrorMessage="1" prompt="Subtotal calculates automatically" sqref="F40"/>
    <dataValidation type="list" allowBlank="1" showInputMessage="1" showErrorMessage="1" errorTitle="Taxable Error" error="Taxable must be Yes or No. " sqref="G37:G38">
      <formula1>"Yes,No"</formula1>
    </dataValidation>
    <dataValidation type="list" allowBlank="1" showInputMessage="1" showErrorMessage="1" errorTitle="Currency Error" error="Currency is a required field and cannot be left blank." sqref="F8:G8">
      <formula1>CurrencyLookup</formula1>
    </dataValidation>
    <dataValidation type="custom" allowBlank="1" showInputMessage="1" showErrorMessage="1" sqref="C36">
      <formula1>"Description"</formula1>
    </dataValidation>
    <dataValidation type="list" allowBlank="1" showInputMessage="1" showErrorMessage="1" errorTitle="Country Error" error="Country is a required field and cannot be left blank." sqref="C11">
      <formula1>CountryList</formula1>
    </dataValidation>
    <dataValidation type="list" allowBlank="1" showInputMessage="1" showErrorMessage="1" sqref="F28:G28">
      <formula1>CountryList</formula1>
    </dataValidation>
    <dataValidation allowBlank="1" showInputMessage="1" showErrorMessage="1" errorTitle="Recipient’s Email Error" error="Recipient’s email is a required field and cannot be left blank." sqref="C22"/>
    <dataValidation allowBlank="1" showInputMessage="1" showErrorMessage="1" errorTitle="Invoice Date Error" error="Invoice Date is a required field and cannot be left blank." sqref="F6:G6"/>
    <dataValidation type="list" allowBlank="1" showInputMessage="1" showErrorMessage="1" sqref="C28">
      <formula1>CountryList</formula1>
    </dataValidation>
  </dataValidations>
  <printOptions horizontalCentered="1"/>
  <pageMargins left="0.7" right="0.7" top="0.4" bottom="0.65" header="0.3" footer="0.3"/>
  <pageSetup scale="79" fitToHeight="0" orientation="portrait" r:id="rId1"/>
  <headerFooter differentFirst="1">
    <oddFooter>Page &amp;P of &amp;N</oddFooter>
  </headerFooter>
  <ignoredErrors>
    <ignoredError sqref="C36" listDataValidation="1"/>
  </ignoredErrors>
  <drawing r:id="rId2"/>
  <legacyDrawing r:id="rId3"/>
  <tableParts count="1">
    <tablePart r:id="rId4"/>
  </tableParts>
  <extLst>
    <ext xmlns:x15="http://schemas.microsoft.com/office/spreadsheetml/2010/11/main" uri="{F7C9EE02-42E1-4005-9D12-6889AFFD525C}">
      <x15:webExtensions xmlns:xm="http://schemas.microsoft.com/office/excel/2006/main">
        <x15:webExtension appRef="{D2D1D26E-6E0B-44B1-9B57-3F0E0F79AAD4}">
          <xm:f>CurrencyCode</xm:f>
        </x15:webExtension>
        <x15:webExtension appRef="{B94A3212-9E26-4F9D-AB48-C426622EF52C}">
          <xm:f>Version</xm:f>
        </x15:webExtension>
        <x15:webExtension appRef="{7BB6B587-3CFB-4880-89FC-3D472BA76164}">
          <xm:f>Locale</xm:f>
        </x15:webExtension>
        <x15:webExtension appRef="{2514AF47-D19C-47A8-BA46-2F86FD768925}">
          <xm:f>Version</xm:f>
        </x15:webExtension>
        <x15:webExtension appRef="{1615DF62-C8DA-45DA-84E8-4219FB6E77BB}">
          <xm:f>Locale</xm:f>
        </x15:webExtension>
        <x15:webExtension appRef="{2FC18D31-CA53-47A8-B68D-D54957ABDC75}">
          <xm:f>NumberRange</xm:f>
        </x15:webExtension>
        <x15:webExtension appRef="{726A2C05-B0B6-419A-9CD6-E239E5B8C429}">
          <xm:f>InvoiceDate</xm:f>
        </x15:webExtension>
        <x15:webExtension appRef="{42AEB802-48C3-482C-A16B-4328EDDE3D72}">
          <xm:f>MerchantEmail</xm:f>
        </x15:webExtension>
        <x15:webExtension appRef="{5416DA67-592C-4190-B4DC-A5DA7AAB2731}">
          <xm:f>MerchantName</xm:f>
        </x15:webExtension>
        <x15:webExtension appRef="{B246243F-1816-44AC-A9DE-BF4747477E1B}">
          <xm:f>RecipientsEmail</xm:f>
        </x15:webExtension>
        <x15:webExtension appRef="{7DF1D164-2E17-4097-8C62-ADF98A1560E6}">
          <xm:f>TermsAndConditions</xm:f>
        </x15:webExtension>
        <x15:webExtension appRef="{C70075E3-4FC3-4B5B-8D05-AB8A495CD753}">
          <xm:f>NoteToRecipient</xm:f>
        </x15:webExtension>
        <x15:webExtension appRef="{22FC4774-4E5E-43C3-8E08-D91B5B40DC35}">
          <xm:f>ShippingRange</xm:f>
        </x15:webExtension>
        <x15:webExtension appRef="{21920522-15C4-43BC-8ECA-2312C2563D64}">
          <xm:f>DiscountType</xm:f>
        </x15:webExtension>
        <x15:webExtension appRef="{D03E4D52-28B7-4F65-828E-DDA3BBA4E576}">
          <xm:f>DiscountRange</xm:f>
        </x15:webExtension>
        <x15:webExtension appRef="{E138332B-5C85-4ECE-8DF1-00A431A92BD4}">
          <xm:f>Memo</xm:f>
        </x15:webExtension>
        <x15:webExtension appRef="{653D4818-B6B4-4E94-983F-BD4CB1D4AEE3}">
          <xm:f>TaxableShipping</xm:f>
        </x15:webExtension>
        <x15:webExtension appRef="{84DE70EB-2EE0-4E0C-91D5-1263C0CC6065}">
          <xm:f>DueDate</xm:f>
        </x15:webExtension>
        <x15:webExtension appRef="{86459A52-8D51-45FE-B156-9A8EFD9F1B8F}">
          <xm:f>InvoiceID</xm:f>
        </x15:webExtension>
        <x15:webExtension appRef="{8CD9305E-24BC-4A0A-9DDF-2139671C080D}">
          <xm:f>InvoiceUrl</xm:f>
        </x15:webExtension>
        <x15:webExtension appRef="{BB9F44BD-A99F-46D6-9E57-54BF213C247F}">
          <xm:f>CurrencyCode</xm:f>
        </x15:webExtension>
        <x15:webExtension appRef="{E793E6F5-7EAB-4450-B728-23CA3B5BCE79}">
          <xm:f>BillFirstName</xm:f>
        </x15:webExtension>
        <x15:webExtension appRef="{C9E85695-A689-4773-9386-121136CB1EEC}">
          <xm:f>BillLastName</xm:f>
        </x15:webExtension>
        <x15:webExtension appRef="{72E41D0A-ACFE-4CAF-8734-F9B30FA3839E}">
          <xm:f>BillName</xm:f>
        </x15:webExtension>
        <x15:webExtension appRef="{FEE26040-2DAC-4010-B9B6-8357A333BBA0}">
          <xm:f>BillInfo</xm:f>
        </x15:webExtension>
        <x15:webExtension appRef="{7FDDC077-191A-49CC-ABE0-4012821CB011}">
          <xm:f>BillLine1</xm:f>
        </x15:webExtension>
        <x15:webExtension appRef="{5B4663F3-0456-4E0C-8C80-A32EF159E39F}">
          <xm:f>BillLine2</xm:f>
        </x15:webExtension>
        <x15:webExtension appRef="{18860EDD-A950-436A-BE4E-2C8C82CC6E56}">
          <xm:f>BillCity</xm:f>
        </x15:webExtension>
        <x15:webExtension appRef="{196CABF9-172C-4CED-A276-597E6BB17090}">
          <xm:f>BillState</xm:f>
        </x15:webExtension>
        <x15:webExtension appRef="{1D852D82-3C71-4AEE-97F4-7257A4A73571}">
          <xm:f>BillZip</xm:f>
        </x15:webExtension>
        <x15:webExtension appRef="{15CE25D2-2E27-480E-A970-D8BD38A3278B}">
          <xm:f>MerchantFirstName</xm:f>
        </x15:webExtension>
        <x15:webExtension appRef="{44DFBEB9-0B4A-4579-A021-4213EE2E422B}">
          <xm:f>MerchantLastName</xm:f>
        </x15:webExtension>
        <x15:webExtension appRef="{78957E8E-DE3A-4F00-B82E-2038180C4327}">
          <xm:f>MerchantPhone</xm:f>
        </x15:webExtension>
        <x15:webExtension appRef="{B6879879-8504-4F26-BE8C-48DC6DD69294}">
          <xm:f>MerchantFax</xm:f>
        </x15:webExtension>
        <x15:webExtension appRef="{5FA5D5E8-730B-4626-B51D-1ED1F66CD064}">
          <xm:f>MerchantWebsite</xm:f>
        </x15:webExtension>
        <x15:webExtension appRef="{34DC95F0-1E4B-4EB4-872F-795F4EE5E58C}">
          <xm:f>MerchantInfo</xm:f>
        </x15:webExtension>
        <x15:webExtension appRef="{270D4651-9163-4DF1-84DF-5FB00DB5F7F8}">
          <xm:f>MerchantLine1</xm:f>
        </x15:webExtension>
        <x15:webExtension appRef="{71F58BF0-53BC-4CF3-9F9E-4AE48ACFE516}">
          <xm:f>MerchantLine2</xm:f>
        </x15:webExtension>
        <x15:webExtension appRef="{A1D547FA-7229-4233-9E69-53E4FF08323C}">
          <xm:f>MerchantCity</xm:f>
        </x15:webExtension>
        <x15:webExtension appRef="{75DEAFED-2407-4CBD-B175-A4CDFDB232EA}">
          <xm:f>MerchantState</xm:f>
        </x15:webExtension>
        <x15:webExtension appRef="{12DA5495-CF23-46EC-ABD7-82FE16A14573}">
          <xm:f>MerchantZip</xm:f>
        </x15:webExtension>
        <x15:webExtension appRef="{21BDB3B7-FF30-452E-BDFF-FC36540DA184}">
          <xm:f>ShipFirstName</xm:f>
        </x15:webExtension>
        <x15:webExtension appRef="{4E3EB3F1-98AA-4DC0-A0FC-D0BB86234524}">
          <xm:f>ShipLastName</xm:f>
        </x15:webExtension>
        <x15:webExtension appRef="{BE361A38-62EA-48C2-B273-F3631A311B08}">
          <xm:f>ShipName</xm:f>
        </x15:webExtension>
        <x15:webExtension appRef="{F60BD8A4-95FB-46E8-9911-9B23F656C565}">
          <xm:f>ShipLine1</xm:f>
        </x15:webExtension>
        <x15:webExtension appRef="{8C394ED5-70CC-482D-9E05-BE82342037F0}">
          <xm:f>ShipLine2</xm:f>
        </x15:webExtension>
        <x15:webExtension appRef="{EF9C5636-7F81-4F2A-A5EA-FB913B229674}">
          <xm:f>ShipCity</xm:f>
        </x15:webExtension>
        <x15:webExtension appRef="{543BBFD4-49F3-4154-920E-D4BEFE19836F}">
          <xm:f>ShipState</xm:f>
        </x15:webExtension>
        <x15:webExtension appRef="{891F659F-F4F4-4D1B-B208-3FDD6AFD78E1}">
          <xm:f>ShipZip</xm:f>
        </x15:webExtension>
        <x15:webExtension appRef="{77BD7F9D-634E-4513-B71B-AC0D60995C11}">
          <xm:f>ItemTable[#All]</xm:f>
        </x15:webExtension>
        <x15:webExtension appRef="{A469AB33-C299-4439-89E2-8B12341DC572}">
          <xm:f>TaxRange</xm:f>
        </x15:webExtension>
        <x15:webExtension appRef="{0276CF23-AC31-4739-8269-AC754048E44F}">
          <xm:f>BillCountryCode</xm:f>
        </x15:webExtension>
        <x15:webExtension appRef="{D2E57BFC-6C37-46B1-81A3-1FAF35664A93}">
          <xm:f>MerchantCountryCode</xm:f>
        </x15:webExtension>
        <x15:webExtension appRef="{251CB08C-0F54-4104-A1F8-21E628CBE117}">
          <xm:f>ShipCountryCode</xm:f>
        </x15:webExtension>
        <x15:webExtension appRef="{B558D9D7-9D16-45A1-941F-3D3F8F5A4381}">
          <xm:f>BatchInvoiceNumber</xm:f>
        </x15:webExtension>
        <x15:webExtension appRef="{45C12FFC-AF33-4B33-8344-01B4327855D2}">
          <xm:f>BatchInvoiceDate</xm:f>
        </x15:webExtension>
        <x15:webExtension appRef="{30B9344F-1B9C-469C-9F44-6B3550C7B184}">
          <xm:f>BatchMerchantEmail</xm:f>
        </x15:webExtension>
        <x15:webExtension appRef="{87BA7D95-507E-4D90-80DC-FBA958124385}">
          <xm:f>BatchMerchantName</xm:f>
        </x15:webExtension>
        <x15:webExtension appRef="{182F1F84-9654-4892-A07E-6CAE8A4FE1EE}">
          <xm:f>BatchDueDate</xm:f>
        </x15:webExtension>
        <x15:webExtension appRef="{059F7C6A-A17A-4899-BDC3-B61E7598660C}">
          <xm:f>BatchMerchantFirstName</xm:f>
        </x15:webExtension>
        <x15:webExtension appRef="{C038E14B-3C7D-450B-AACD-0F5B2E83F411}">
          <xm:f>BatchMerchantLastName</xm:f>
        </x15:webExtension>
        <x15:webExtension appRef="{12DEB91F-2557-49BE-AAB7-588C6AE3C981}">
          <xm:f>BatchMerchantPhone</xm:f>
        </x15:webExtension>
        <x15:webExtension appRef="{8F7F9805-BD48-40BD-A827-C0706C813EE0}">
          <xm:f>BatchMerchantFax</xm:f>
        </x15:webExtension>
        <x15:webExtension appRef="{C2AC6632-44D9-40B9-A6E6-5B8F26784E77}">
          <xm:f>BatchMerchantWebsite</xm:f>
        </x15:webExtension>
        <x15:webExtension appRef="{FDA10064-5269-43CD-8ABC-60138EF619EA}">
          <xm:f>BatchMerchantInfo</xm:f>
        </x15:webExtension>
        <x15:webExtension appRef="{B9CFD813-B01F-48BA-9A58-36AF92B9D988}">
          <xm:f>BatchMerchantLine1</xm:f>
        </x15:webExtension>
        <x15:webExtension appRef="{3774CE4E-F864-4105-9E9C-5EAB84E423FC}">
          <xm:f>BatchMerchantLine2</xm:f>
        </x15:webExtension>
        <x15:webExtension appRef="{94423207-34C1-4BC3-A962-697902EB6465}">
          <xm:f>BatchMerchantCity</xm:f>
        </x15:webExtension>
        <x15:webExtension appRef="{43905C4D-9F5A-415C-AF77-671DCDB23AEC}">
          <xm:f>BatchMerchantState</xm:f>
        </x15:webExtension>
        <x15:webExtension appRef="{A829A019-B319-42D3-A6EE-B00FDB01EF8C}">
          <xm:f>BatchMerchantZip</xm:f>
        </x15:webExtension>
        <x15:webExtension appRef="{C2B527CE-571C-4998-AE01-10AAD9144571}">
          <xm:f>BatchTable[#All]</xm:f>
        </x15:webExtension>
        <x15:webExtension appRef="{F92F1FA2-2C74-448F-B657-5439AA7E386B}">
          <xm:f>BillCountryCodeLong</xm:f>
        </x15:webExtension>
        <x15:webExtension appRef="{8442CAED-D4F3-4E0B-B2BE-316EE1DEFFFF}">
          <xm:f>MerchantCountryCodeLong</xm:f>
        </x15:webExtension>
        <x15:webExtension appRef="{A612247F-B003-43AF-802B-BC83FF91F762}">
          <xm:f>ShipCountryCodeLong</xm:f>
        </x15:webExtension>
        <x15:webExtension appRef="{2D60944C-7740-4439-93C3-89B72613F52E}">
          <xm:f>BatchMerchantCountryCodeLong</xm:f>
        </x15:webExtension>
        <x15:webExtension appRef="{3FFDB565-F908-485B-AEFB-769FE3603227}">
          <xm:f>[0]!WarningMessage</xm:f>
        </x15:webExtension>
      </x15:webExtens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autoPageBreaks="0"/>
  </sheetPr>
  <dimension ref="A1:Q51"/>
  <sheetViews>
    <sheetView showGridLines="0" workbookViewId="0"/>
  </sheetViews>
  <sheetFormatPr defaultRowHeight="15" outlineLevelRow="1" x14ac:dyDescent="0.25"/>
  <cols>
    <col min="1" max="1" width="3.75" style="46" customWidth="1"/>
    <col min="2" max="2" width="2.125" style="46" customWidth="1"/>
    <col min="3" max="3" width="22.625" style="46" customWidth="1"/>
    <col min="4" max="4" width="14.875" style="46" customWidth="1"/>
    <col min="5" max="5" width="15.75" style="69" customWidth="1"/>
    <col min="6" max="6" width="16.875" style="69" customWidth="1"/>
    <col min="7" max="7" width="14.5" style="46" customWidth="1"/>
    <col min="8" max="8" width="12.375" style="46" bestFit="1" customWidth="1"/>
    <col min="9" max="9" width="12.125" style="69" customWidth="1"/>
    <col min="10" max="10" width="21.5" style="69" customWidth="1"/>
    <col min="11" max="11" width="12.625" style="46" customWidth="1"/>
    <col min="12" max="12" width="13.875" style="46" customWidth="1"/>
    <col min="13" max="13" width="12.125" style="46" customWidth="1"/>
    <col min="14" max="14" width="32.125" style="45" customWidth="1"/>
    <col min="15" max="15" width="29.25" style="45" customWidth="1"/>
    <col min="16" max="16" width="57.5" style="45" customWidth="1"/>
    <col min="17" max="17" width="9" style="45" hidden="1" customWidth="1"/>
    <col min="18" max="16384" width="9" style="46"/>
  </cols>
  <sheetData>
    <row r="1" spans="1:17" ht="31.5" x14ac:dyDescent="0.25">
      <c r="A1" s="44"/>
      <c r="B1" s="44" t="s">
        <v>99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7" customFormat="1" ht="5.2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7"/>
    </row>
    <row r="3" spans="1:17" customFormat="1" ht="4.5" customHeight="1" x14ac:dyDescent="0.25"/>
    <row r="4" spans="1:17" s="48" customFormat="1" ht="20.25" customHeight="1" x14ac:dyDescent="0.25">
      <c r="B4" s="122" t="s">
        <v>123</v>
      </c>
      <c r="C4" s="116"/>
      <c r="E4" s="50"/>
      <c r="F4" s="50"/>
      <c r="I4" s="50"/>
      <c r="J4" s="50"/>
      <c r="N4" s="51"/>
      <c r="O4" s="51"/>
      <c r="P4" s="51"/>
      <c r="Q4" s="51"/>
    </row>
    <row r="5" spans="1:17" s="48" customFormat="1" ht="7.5" customHeight="1" x14ac:dyDescent="0.25">
      <c r="B5" s="49"/>
      <c r="E5" s="50"/>
      <c r="F5" s="50"/>
      <c r="I5" s="50"/>
      <c r="J5" s="50"/>
      <c r="N5" s="51"/>
      <c r="O5" s="51"/>
      <c r="P5" s="51"/>
      <c r="Q5" s="51"/>
    </row>
    <row r="6" spans="1:17" s="48" customFormat="1" x14ac:dyDescent="0.25">
      <c r="B6" s="118" t="s">
        <v>40</v>
      </c>
      <c r="E6" s="50"/>
      <c r="F6" s="50"/>
      <c r="I6" s="50"/>
      <c r="J6" s="50"/>
      <c r="N6" s="51"/>
      <c r="O6" s="51"/>
      <c r="P6" s="51"/>
      <c r="Q6" s="51"/>
    </row>
    <row r="7" spans="1:17" s="48" customFormat="1" hidden="1" outlineLevel="1" x14ac:dyDescent="0.25">
      <c r="B7" s="116" t="s">
        <v>100</v>
      </c>
      <c r="C7" s="116"/>
      <c r="E7" s="50"/>
      <c r="F7" s="50"/>
      <c r="I7" s="50"/>
      <c r="J7" s="50"/>
      <c r="N7" s="51"/>
      <c r="O7" s="51"/>
      <c r="P7" s="51"/>
      <c r="Q7" s="51"/>
    </row>
    <row r="8" spans="1:17" s="48" customFormat="1" hidden="1" outlineLevel="1" x14ac:dyDescent="0.25">
      <c r="B8" s="116" t="s">
        <v>101</v>
      </c>
      <c r="C8" s="116"/>
      <c r="E8" s="50"/>
      <c r="F8" s="50"/>
      <c r="I8" s="50"/>
      <c r="J8" s="50"/>
      <c r="N8" s="51"/>
      <c r="O8" s="51"/>
      <c r="P8" s="51"/>
      <c r="Q8" s="51"/>
    </row>
    <row r="9" spans="1:17" s="48" customFormat="1" hidden="1" outlineLevel="1" x14ac:dyDescent="0.25">
      <c r="B9" s="116" t="s">
        <v>102</v>
      </c>
      <c r="C9" s="116"/>
      <c r="E9" s="50"/>
      <c r="F9" s="50"/>
      <c r="I9" s="50"/>
      <c r="J9" s="50"/>
      <c r="N9" s="51"/>
      <c r="O9" s="51"/>
      <c r="P9" s="51"/>
      <c r="Q9" s="51"/>
    </row>
    <row r="10" spans="1:17" s="48" customFormat="1" hidden="1" outlineLevel="1" x14ac:dyDescent="0.25">
      <c r="B10" s="116" t="s">
        <v>103</v>
      </c>
      <c r="C10" s="116"/>
      <c r="E10" s="50"/>
      <c r="F10" s="50"/>
      <c r="I10" s="50"/>
      <c r="J10" s="50"/>
      <c r="N10" s="51"/>
      <c r="O10" s="51"/>
      <c r="P10" s="51"/>
      <c r="Q10" s="51"/>
    </row>
    <row r="11" spans="1:17" s="48" customFormat="1" hidden="1" outlineLevel="1" x14ac:dyDescent="0.25">
      <c r="B11" s="52"/>
      <c r="E11" s="50"/>
      <c r="F11" s="50"/>
      <c r="I11" s="50"/>
      <c r="J11" s="50"/>
      <c r="N11" s="51"/>
      <c r="O11" s="51"/>
      <c r="P11" s="51"/>
      <c r="Q11" s="51"/>
    </row>
    <row r="12" spans="1:17" s="48" customFormat="1" collapsed="1" x14ac:dyDescent="0.25">
      <c r="A12" s="52"/>
      <c r="E12" s="50"/>
      <c r="F12" s="50"/>
      <c r="H12" s="50"/>
      <c r="I12" s="50"/>
      <c r="N12" s="51"/>
      <c r="O12" s="51"/>
      <c r="P12" s="51"/>
      <c r="Q12" s="51"/>
    </row>
    <row r="13" spans="1:17" s="21" customFormat="1" ht="21" customHeight="1" x14ac:dyDescent="0.3">
      <c r="A13" s="53"/>
      <c r="B13" s="54" t="s">
        <v>28</v>
      </c>
      <c r="C13" s="53"/>
      <c r="D13" s="53"/>
      <c r="G13" s="55" t="s">
        <v>5</v>
      </c>
      <c r="H13" s="143" t="s">
        <v>50</v>
      </c>
      <c r="I13" s="144"/>
      <c r="J13" s="144"/>
      <c r="K13" s="56"/>
      <c r="L13" s="57"/>
      <c r="M13" s="58"/>
      <c r="N13" s="57"/>
      <c r="O13" s="57"/>
      <c r="P13" s="57"/>
      <c r="Q13" s="57"/>
    </row>
    <row r="14" spans="1:17" s="21" customFormat="1" ht="21" customHeight="1" x14ac:dyDescent="0.25">
      <c r="A14" s="53"/>
      <c r="B14" s="55" t="s">
        <v>1</v>
      </c>
      <c r="D14" s="147" t="s">
        <v>117</v>
      </c>
      <c r="E14" s="147"/>
      <c r="G14" s="55" t="s">
        <v>21</v>
      </c>
      <c r="H14" s="145">
        <f ca="1">TODAY()</f>
        <v>41669</v>
      </c>
      <c r="I14" s="146"/>
      <c r="J14" s="146"/>
      <c r="K14" s="59"/>
      <c r="L14" s="57"/>
      <c r="M14" s="58"/>
      <c r="N14" s="57"/>
      <c r="O14" s="57"/>
      <c r="P14" s="57"/>
      <c r="Q14" s="69" t="str">
        <f>VLOOKUP(BatchMerchantCountryCodeLong, CountryLookup[], 2, FALSE)</f>
        <v>US</v>
      </c>
    </row>
    <row r="15" spans="1:17" s="21" customFormat="1" ht="21" customHeight="1" x14ac:dyDescent="0.25">
      <c r="A15" s="53"/>
      <c r="B15" s="55" t="s">
        <v>2</v>
      </c>
      <c r="D15" s="148"/>
      <c r="E15" s="148"/>
      <c r="G15" s="55" t="s">
        <v>22</v>
      </c>
      <c r="H15" s="145"/>
      <c r="I15" s="146"/>
      <c r="J15" s="146"/>
      <c r="K15" s="59"/>
      <c r="L15" s="57"/>
      <c r="M15" s="58"/>
      <c r="N15" s="57"/>
      <c r="Q15" s="101" t="s">
        <v>24</v>
      </c>
    </row>
    <row r="16" spans="1:17" s="21" customFormat="1" ht="21" hidden="1" customHeight="1" outlineLevel="1" x14ac:dyDescent="0.25">
      <c r="A16" s="56"/>
      <c r="B16" s="56"/>
      <c r="D16" s="56"/>
      <c r="E16" s="56"/>
      <c r="K16" s="56"/>
      <c r="L16" s="58"/>
      <c r="M16" s="58"/>
      <c r="N16" s="57"/>
      <c r="Q16" s="101">
        <v>2</v>
      </c>
    </row>
    <row r="17" spans="1:17" s="21" customFormat="1" ht="21" hidden="1" customHeight="1" outlineLevel="1" x14ac:dyDescent="0.25">
      <c r="A17" s="56"/>
      <c r="B17" s="56" t="s">
        <v>6</v>
      </c>
      <c r="D17" s="147"/>
      <c r="E17" s="147"/>
      <c r="K17" s="56"/>
      <c r="L17" s="58"/>
      <c r="M17" s="58"/>
      <c r="N17" s="57"/>
      <c r="Q17" s="57"/>
    </row>
    <row r="18" spans="1:17" s="21" customFormat="1" ht="21" hidden="1" customHeight="1" outlineLevel="1" x14ac:dyDescent="0.25">
      <c r="A18" s="56"/>
      <c r="B18" s="56" t="s">
        <v>7</v>
      </c>
      <c r="D18" s="141"/>
      <c r="E18" s="141"/>
      <c r="K18" s="56"/>
      <c r="L18" s="58"/>
      <c r="M18" s="58"/>
      <c r="N18" s="57"/>
      <c r="Q18" s="57"/>
    </row>
    <row r="19" spans="1:17" s="21" customFormat="1" ht="21" hidden="1" customHeight="1" outlineLevel="1" x14ac:dyDescent="0.25">
      <c r="A19" s="56"/>
      <c r="B19" s="56" t="s">
        <v>8</v>
      </c>
      <c r="D19" s="141"/>
      <c r="E19" s="141"/>
      <c r="G19" s="56"/>
      <c r="H19" s="56"/>
      <c r="I19" s="56"/>
      <c r="J19" s="56"/>
      <c r="K19" s="56"/>
      <c r="L19" s="58"/>
      <c r="M19" s="58"/>
      <c r="N19" s="57"/>
      <c r="Q19" s="57"/>
    </row>
    <row r="20" spans="1:17" s="21" customFormat="1" ht="21" hidden="1" customHeight="1" outlineLevel="1" x14ac:dyDescent="0.25">
      <c r="A20" s="56"/>
      <c r="B20" s="56"/>
      <c r="D20" s="141"/>
      <c r="E20" s="141"/>
      <c r="G20" s="56"/>
      <c r="H20" s="56"/>
      <c r="I20" s="56"/>
      <c r="J20" s="56"/>
      <c r="K20" s="56"/>
      <c r="L20" s="58"/>
      <c r="M20" s="58"/>
      <c r="N20" s="57"/>
      <c r="Q20" s="57"/>
    </row>
    <row r="21" spans="1:17" s="21" customFormat="1" ht="21" hidden="1" customHeight="1" outlineLevel="1" x14ac:dyDescent="0.25">
      <c r="A21" s="56"/>
      <c r="B21" s="56" t="s">
        <v>9</v>
      </c>
      <c r="D21" s="141"/>
      <c r="E21" s="141"/>
      <c r="G21" s="56"/>
      <c r="H21" s="56"/>
      <c r="I21" s="56"/>
      <c r="J21" s="56"/>
      <c r="K21" s="56"/>
      <c r="L21" s="58"/>
      <c r="M21" s="58"/>
      <c r="N21" s="57"/>
      <c r="Q21" s="57"/>
    </row>
    <row r="22" spans="1:17" s="21" customFormat="1" ht="21" hidden="1" customHeight="1" outlineLevel="1" x14ac:dyDescent="0.25">
      <c r="A22" s="56"/>
      <c r="B22" s="56" t="s">
        <v>10</v>
      </c>
      <c r="D22" s="141"/>
      <c r="E22" s="141"/>
      <c r="G22" s="56"/>
      <c r="H22" s="56"/>
      <c r="I22" s="56"/>
      <c r="J22" s="56"/>
      <c r="K22" s="56"/>
      <c r="L22" s="58"/>
      <c r="M22" s="58"/>
      <c r="N22" s="57"/>
      <c r="Q22" s="57"/>
    </row>
    <row r="23" spans="1:17" s="21" customFormat="1" ht="21" hidden="1" customHeight="1" outlineLevel="1" x14ac:dyDescent="0.25">
      <c r="A23" s="56"/>
      <c r="B23" s="56" t="s">
        <v>11</v>
      </c>
      <c r="D23" s="141"/>
      <c r="E23" s="141"/>
      <c r="G23" s="56"/>
      <c r="H23" s="56"/>
      <c r="I23" s="56"/>
      <c r="J23" s="56"/>
      <c r="K23" s="56"/>
      <c r="L23" s="58"/>
      <c r="M23" s="58"/>
      <c r="N23" s="57"/>
      <c r="Q23" s="57"/>
    </row>
    <row r="24" spans="1:17" s="21" customFormat="1" ht="21" hidden="1" customHeight="1" outlineLevel="1" x14ac:dyDescent="0.25">
      <c r="A24" s="56"/>
      <c r="B24" s="56" t="s">
        <v>66</v>
      </c>
      <c r="D24" s="140" t="s">
        <v>71</v>
      </c>
      <c r="E24" s="140"/>
      <c r="G24" s="56"/>
      <c r="H24" s="56"/>
      <c r="I24" s="56"/>
      <c r="J24" s="56"/>
      <c r="K24" s="56"/>
      <c r="L24" s="58"/>
      <c r="M24" s="58"/>
      <c r="N24" s="57"/>
      <c r="Q24" s="57"/>
    </row>
    <row r="25" spans="1:17" s="21" customFormat="1" ht="21" hidden="1" customHeight="1" outlineLevel="1" x14ac:dyDescent="0.25">
      <c r="A25" s="56"/>
      <c r="B25" s="56" t="s">
        <v>12</v>
      </c>
      <c r="D25" s="141"/>
      <c r="E25" s="141"/>
      <c r="G25" s="56"/>
      <c r="H25" s="56"/>
      <c r="I25" s="56"/>
      <c r="J25" s="56"/>
      <c r="K25" s="56"/>
      <c r="L25" s="58"/>
      <c r="M25" s="58"/>
      <c r="N25" s="57"/>
      <c r="Q25" s="57"/>
    </row>
    <row r="26" spans="1:17" s="21" customFormat="1" ht="21" hidden="1" customHeight="1" outlineLevel="1" x14ac:dyDescent="0.25">
      <c r="A26" s="56"/>
      <c r="B26" s="56" t="s">
        <v>13</v>
      </c>
      <c r="D26" s="141"/>
      <c r="E26" s="141"/>
      <c r="G26" s="56"/>
      <c r="H26" s="56"/>
      <c r="I26" s="56"/>
      <c r="J26" s="56"/>
      <c r="K26" s="56"/>
      <c r="L26" s="58"/>
      <c r="M26" s="58"/>
      <c r="N26" s="57"/>
      <c r="Q26" s="57"/>
    </row>
    <row r="27" spans="1:17" s="21" customFormat="1" ht="21" hidden="1" customHeight="1" outlineLevel="1" x14ac:dyDescent="0.25">
      <c r="A27" s="56"/>
      <c r="B27" s="56" t="s">
        <v>14</v>
      </c>
      <c r="D27" s="142"/>
      <c r="E27" s="142"/>
      <c r="G27" s="56"/>
      <c r="H27" s="56"/>
      <c r="I27" s="56"/>
      <c r="J27" s="56"/>
      <c r="K27" s="56"/>
      <c r="L27" s="58"/>
      <c r="M27" s="58"/>
      <c r="N27" s="57"/>
      <c r="Q27" s="57"/>
    </row>
    <row r="28" spans="1:17" s="21" customFormat="1" ht="22.5" hidden="1" customHeight="1" outlineLevel="1" x14ac:dyDescent="0.25">
      <c r="A28" s="56"/>
      <c r="B28" s="56" t="s">
        <v>16</v>
      </c>
      <c r="D28" s="141"/>
      <c r="E28" s="141"/>
      <c r="G28" s="56"/>
      <c r="H28" s="56"/>
      <c r="I28" s="56"/>
      <c r="J28" s="56"/>
      <c r="K28" s="56"/>
      <c r="L28" s="58"/>
      <c r="M28" s="58"/>
      <c r="N28" s="57"/>
      <c r="Q28" s="57"/>
    </row>
    <row r="29" spans="1:17" s="48" customFormat="1" ht="22.5" customHeight="1" collapsed="1" x14ac:dyDescent="0.25">
      <c r="A29" s="56"/>
      <c r="B29" s="60"/>
      <c r="C29" s="56"/>
      <c r="D29" s="56"/>
      <c r="E29" s="56"/>
      <c r="F29" s="56"/>
      <c r="G29" s="56"/>
      <c r="H29" s="56"/>
      <c r="I29" s="56"/>
      <c r="J29" s="56"/>
      <c r="K29" s="56"/>
      <c r="L29" s="51"/>
      <c r="M29" s="51"/>
      <c r="N29" s="51"/>
      <c r="Q29" s="62">
        <v>2</v>
      </c>
    </row>
    <row r="30" spans="1:17" s="50" customFormat="1" ht="15.75" x14ac:dyDescent="0.25">
      <c r="A30" s="61"/>
      <c r="B30" s="119" t="s">
        <v>18</v>
      </c>
      <c r="C30" s="120" t="s">
        <v>104</v>
      </c>
      <c r="D30" s="121" t="s">
        <v>41</v>
      </c>
      <c r="E30" s="121" t="s">
        <v>42</v>
      </c>
      <c r="F30" s="121" t="s">
        <v>43</v>
      </c>
      <c r="G30" s="121" t="s">
        <v>44</v>
      </c>
      <c r="H30" s="121" t="s">
        <v>45</v>
      </c>
      <c r="I30" s="121" t="s">
        <v>46</v>
      </c>
      <c r="J30" s="121" t="s">
        <v>105</v>
      </c>
      <c r="K30" s="121" t="s">
        <v>106</v>
      </c>
      <c r="L30" s="121" t="s">
        <v>107</v>
      </c>
      <c r="M30" s="121" t="s">
        <v>47</v>
      </c>
      <c r="N30" s="121" t="s">
        <v>48</v>
      </c>
      <c r="O30" s="121" t="s">
        <v>63</v>
      </c>
      <c r="P30" s="121" t="s">
        <v>64</v>
      </c>
      <c r="Q30" s="62"/>
    </row>
    <row r="31" spans="1:17" s="68" customFormat="1" x14ac:dyDescent="0.25">
      <c r="A31" s="61"/>
      <c r="B31" s="102"/>
      <c r="C31" s="63" t="s">
        <v>110</v>
      </c>
      <c r="D31" s="64" t="s">
        <v>109</v>
      </c>
      <c r="E31" s="64" t="s">
        <v>108</v>
      </c>
      <c r="F31" s="64" t="s">
        <v>111</v>
      </c>
      <c r="G31" s="103"/>
      <c r="H31" s="65">
        <f t="shared" ref="H31:H51" ca="1" si="0">TODAY()</f>
        <v>41669</v>
      </c>
      <c r="I31" s="65" t="str">
        <f t="shared" ref="I31:I51" si="1">IF(BatchDueDate="", "", BatchDueDate)</f>
        <v/>
      </c>
      <c r="J31" s="65" t="s">
        <v>62</v>
      </c>
      <c r="K31" s="106">
        <v>100</v>
      </c>
      <c r="L31" s="107" t="s">
        <v>77</v>
      </c>
      <c r="M31" s="108">
        <v>8.2500000000000004E-2</v>
      </c>
      <c r="N31" s="66" t="s">
        <v>65</v>
      </c>
      <c r="O31" s="66" t="s">
        <v>49</v>
      </c>
      <c r="P31" s="66"/>
      <c r="Q31" s="67"/>
    </row>
    <row r="32" spans="1:17" s="68" customFormat="1" x14ac:dyDescent="0.25">
      <c r="A32" s="61"/>
      <c r="B32" s="102"/>
      <c r="C32" s="63"/>
      <c r="D32" s="64"/>
      <c r="E32" s="64"/>
      <c r="F32" s="64"/>
      <c r="G32" s="103"/>
      <c r="H32" s="65">
        <f t="shared" ca="1" si="0"/>
        <v>41669</v>
      </c>
      <c r="I32" s="65" t="str">
        <f t="shared" si="1"/>
        <v/>
      </c>
      <c r="J32" s="65"/>
      <c r="K32" s="106">
        <v>0</v>
      </c>
      <c r="L32" s="107" t="s">
        <v>77</v>
      </c>
      <c r="M32" s="108">
        <v>0</v>
      </c>
      <c r="N32" s="66"/>
      <c r="O32" s="66"/>
      <c r="P32" s="66"/>
      <c r="Q32" s="67"/>
    </row>
    <row r="33" spans="1:17" s="68" customFormat="1" x14ac:dyDescent="0.25">
      <c r="A33" s="61"/>
      <c r="B33" s="102"/>
      <c r="C33" s="63"/>
      <c r="D33" s="64"/>
      <c r="E33" s="64"/>
      <c r="F33" s="64"/>
      <c r="G33" s="103"/>
      <c r="H33" s="65">
        <f t="shared" ca="1" si="0"/>
        <v>41669</v>
      </c>
      <c r="I33" s="65" t="str">
        <f t="shared" si="1"/>
        <v/>
      </c>
      <c r="J33" s="65"/>
      <c r="K33" s="106">
        <v>0</v>
      </c>
      <c r="L33" s="107" t="s">
        <v>77</v>
      </c>
      <c r="M33" s="108">
        <v>0</v>
      </c>
      <c r="N33" s="66"/>
      <c r="O33" s="66"/>
      <c r="P33" s="66"/>
      <c r="Q33" s="67"/>
    </row>
    <row r="34" spans="1:17" s="68" customFormat="1" x14ac:dyDescent="0.25">
      <c r="A34" s="61"/>
      <c r="B34" s="102"/>
      <c r="C34" s="63"/>
      <c r="D34" s="64"/>
      <c r="E34" s="64"/>
      <c r="F34" s="64"/>
      <c r="G34" s="103"/>
      <c r="H34" s="65">
        <f t="shared" ca="1" si="0"/>
        <v>41669</v>
      </c>
      <c r="I34" s="65" t="str">
        <f t="shared" si="1"/>
        <v/>
      </c>
      <c r="J34" s="65"/>
      <c r="K34" s="106">
        <v>0</v>
      </c>
      <c r="L34" s="107" t="s">
        <v>77</v>
      </c>
      <c r="M34" s="108">
        <v>0</v>
      </c>
      <c r="N34" s="66"/>
      <c r="O34" s="66"/>
      <c r="P34" s="66"/>
      <c r="Q34" s="67"/>
    </row>
    <row r="35" spans="1:17" s="68" customFormat="1" x14ac:dyDescent="0.25">
      <c r="A35" s="61"/>
      <c r="B35" s="102"/>
      <c r="C35" s="63"/>
      <c r="D35" s="64"/>
      <c r="E35" s="64"/>
      <c r="F35" s="64"/>
      <c r="G35" s="103"/>
      <c r="H35" s="65">
        <f t="shared" ca="1" si="0"/>
        <v>41669</v>
      </c>
      <c r="I35" s="65" t="str">
        <f t="shared" si="1"/>
        <v/>
      </c>
      <c r="J35" s="65"/>
      <c r="K35" s="106">
        <v>0</v>
      </c>
      <c r="L35" s="107" t="s">
        <v>77</v>
      </c>
      <c r="M35" s="108">
        <v>0</v>
      </c>
      <c r="N35" s="66"/>
      <c r="O35" s="66"/>
      <c r="P35" s="66"/>
      <c r="Q35" s="67"/>
    </row>
    <row r="36" spans="1:17" s="68" customFormat="1" x14ac:dyDescent="0.25">
      <c r="A36" s="61"/>
      <c r="B36" s="102"/>
      <c r="C36" s="63"/>
      <c r="D36" s="64"/>
      <c r="E36" s="64"/>
      <c r="F36" s="64"/>
      <c r="G36" s="103"/>
      <c r="H36" s="65">
        <f t="shared" ca="1" si="0"/>
        <v>41669</v>
      </c>
      <c r="I36" s="65" t="str">
        <f t="shared" si="1"/>
        <v/>
      </c>
      <c r="J36" s="65"/>
      <c r="K36" s="106">
        <v>0</v>
      </c>
      <c r="L36" s="107" t="s">
        <v>77</v>
      </c>
      <c r="M36" s="108">
        <v>0</v>
      </c>
      <c r="N36" s="66"/>
      <c r="O36" s="66"/>
      <c r="P36" s="66"/>
      <c r="Q36" s="67"/>
    </row>
    <row r="37" spans="1:17" s="68" customFormat="1" x14ac:dyDescent="0.25">
      <c r="A37" s="61"/>
      <c r="B37" s="102"/>
      <c r="C37" s="63"/>
      <c r="D37" s="64"/>
      <c r="E37" s="64"/>
      <c r="F37" s="64"/>
      <c r="G37" s="103"/>
      <c r="H37" s="65">
        <f t="shared" ca="1" si="0"/>
        <v>41669</v>
      </c>
      <c r="I37" s="65" t="str">
        <f t="shared" si="1"/>
        <v/>
      </c>
      <c r="J37" s="65"/>
      <c r="K37" s="106">
        <v>0</v>
      </c>
      <c r="L37" s="107" t="s">
        <v>77</v>
      </c>
      <c r="M37" s="108">
        <v>0</v>
      </c>
      <c r="N37" s="66"/>
      <c r="O37" s="66"/>
      <c r="P37" s="66"/>
      <c r="Q37" s="67"/>
    </row>
    <row r="38" spans="1:17" s="68" customFormat="1" x14ac:dyDescent="0.25">
      <c r="A38" s="61"/>
      <c r="B38" s="102"/>
      <c r="C38" s="63"/>
      <c r="D38" s="64"/>
      <c r="E38" s="64"/>
      <c r="F38" s="64"/>
      <c r="G38" s="103"/>
      <c r="H38" s="65">
        <f t="shared" ca="1" si="0"/>
        <v>41669</v>
      </c>
      <c r="I38" s="65" t="str">
        <f t="shared" si="1"/>
        <v/>
      </c>
      <c r="J38" s="65"/>
      <c r="K38" s="106">
        <v>0</v>
      </c>
      <c r="L38" s="107" t="s">
        <v>77</v>
      </c>
      <c r="M38" s="108">
        <v>0</v>
      </c>
      <c r="N38" s="66"/>
      <c r="O38" s="66"/>
      <c r="P38" s="66"/>
      <c r="Q38" s="67"/>
    </row>
    <row r="39" spans="1:17" s="68" customFormat="1" x14ac:dyDescent="0.25">
      <c r="A39" s="61"/>
      <c r="B39" s="102"/>
      <c r="C39" s="63"/>
      <c r="D39" s="64"/>
      <c r="E39" s="64"/>
      <c r="F39" s="64"/>
      <c r="G39" s="103"/>
      <c r="H39" s="65">
        <f t="shared" ca="1" si="0"/>
        <v>41669</v>
      </c>
      <c r="I39" s="65" t="str">
        <f t="shared" si="1"/>
        <v/>
      </c>
      <c r="J39" s="65"/>
      <c r="K39" s="106">
        <v>0</v>
      </c>
      <c r="L39" s="107" t="s">
        <v>77</v>
      </c>
      <c r="M39" s="108">
        <v>0</v>
      </c>
      <c r="N39" s="66"/>
      <c r="O39" s="66"/>
      <c r="P39" s="66"/>
      <c r="Q39" s="67"/>
    </row>
    <row r="40" spans="1:17" s="68" customFormat="1" x14ac:dyDescent="0.25">
      <c r="A40" s="61"/>
      <c r="B40" s="102"/>
      <c r="C40" s="63"/>
      <c r="D40" s="64"/>
      <c r="E40" s="64"/>
      <c r="F40" s="64"/>
      <c r="G40" s="103"/>
      <c r="H40" s="65">
        <f t="shared" ca="1" si="0"/>
        <v>41669</v>
      </c>
      <c r="I40" s="65" t="str">
        <f t="shared" si="1"/>
        <v/>
      </c>
      <c r="J40" s="65"/>
      <c r="K40" s="106">
        <v>0</v>
      </c>
      <c r="L40" s="107" t="s">
        <v>77</v>
      </c>
      <c r="M40" s="108">
        <v>0</v>
      </c>
      <c r="N40" s="66"/>
      <c r="O40" s="66"/>
      <c r="P40" s="66"/>
      <c r="Q40" s="67"/>
    </row>
    <row r="41" spans="1:17" s="68" customFormat="1" x14ac:dyDescent="0.25">
      <c r="A41" s="61"/>
      <c r="B41" s="102"/>
      <c r="C41" s="63"/>
      <c r="D41" s="64"/>
      <c r="E41" s="64"/>
      <c r="F41" s="64"/>
      <c r="G41" s="103"/>
      <c r="H41" s="65">
        <f t="shared" ca="1" si="0"/>
        <v>41669</v>
      </c>
      <c r="I41" s="65" t="str">
        <f t="shared" si="1"/>
        <v/>
      </c>
      <c r="J41" s="65"/>
      <c r="K41" s="106">
        <v>0</v>
      </c>
      <c r="L41" s="107" t="s">
        <v>77</v>
      </c>
      <c r="M41" s="108">
        <v>0</v>
      </c>
      <c r="N41" s="66"/>
      <c r="O41" s="66"/>
      <c r="P41" s="66"/>
      <c r="Q41" s="67"/>
    </row>
    <row r="42" spans="1:17" s="68" customFormat="1" x14ac:dyDescent="0.25">
      <c r="A42" s="61"/>
      <c r="B42" s="102"/>
      <c r="C42" s="63"/>
      <c r="D42" s="64"/>
      <c r="E42" s="64"/>
      <c r="F42" s="64"/>
      <c r="G42" s="103"/>
      <c r="H42" s="65">
        <f t="shared" ca="1" si="0"/>
        <v>41669</v>
      </c>
      <c r="I42" s="65" t="str">
        <f t="shared" si="1"/>
        <v/>
      </c>
      <c r="J42" s="65"/>
      <c r="K42" s="106">
        <v>0</v>
      </c>
      <c r="L42" s="107" t="s">
        <v>77</v>
      </c>
      <c r="M42" s="108">
        <v>0</v>
      </c>
      <c r="N42" s="66"/>
      <c r="O42" s="66"/>
      <c r="P42" s="66"/>
      <c r="Q42" s="67"/>
    </row>
    <row r="43" spans="1:17" s="68" customFormat="1" x14ac:dyDescent="0.25">
      <c r="A43" s="61"/>
      <c r="B43" s="102"/>
      <c r="C43" s="63"/>
      <c r="D43" s="64"/>
      <c r="E43" s="64"/>
      <c r="F43" s="64"/>
      <c r="G43" s="103"/>
      <c r="H43" s="65">
        <f t="shared" ca="1" si="0"/>
        <v>41669</v>
      </c>
      <c r="I43" s="65" t="str">
        <f t="shared" si="1"/>
        <v/>
      </c>
      <c r="J43" s="65"/>
      <c r="K43" s="106">
        <v>0</v>
      </c>
      <c r="L43" s="107" t="s">
        <v>77</v>
      </c>
      <c r="M43" s="108">
        <v>0</v>
      </c>
      <c r="N43" s="66"/>
      <c r="O43" s="66"/>
      <c r="P43" s="66"/>
      <c r="Q43" s="67"/>
    </row>
    <row r="44" spans="1:17" s="68" customFormat="1" x14ac:dyDescent="0.25">
      <c r="A44" s="61"/>
      <c r="B44" s="102"/>
      <c r="C44" s="63"/>
      <c r="D44" s="64"/>
      <c r="E44" s="64"/>
      <c r="F44" s="64"/>
      <c r="G44" s="103"/>
      <c r="H44" s="65">
        <f t="shared" ca="1" si="0"/>
        <v>41669</v>
      </c>
      <c r="I44" s="65" t="str">
        <f t="shared" si="1"/>
        <v/>
      </c>
      <c r="J44" s="65"/>
      <c r="K44" s="106">
        <v>0</v>
      </c>
      <c r="L44" s="107" t="s">
        <v>77</v>
      </c>
      <c r="M44" s="108">
        <v>0</v>
      </c>
      <c r="N44" s="66"/>
      <c r="O44" s="66"/>
      <c r="P44" s="66"/>
      <c r="Q44" s="67"/>
    </row>
    <row r="45" spans="1:17" s="68" customFormat="1" x14ac:dyDescent="0.25">
      <c r="A45" s="61"/>
      <c r="B45" s="102"/>
      <c r="C45" s="63"/>
      <c r="D45" s="64"/>
      <c r="E45" s="64"/>
      <c r="F45" s="64"/>
      <c r="G45" s="103"/>
      <c r="H45" s="65">
        <f t="shared" ca="1" si="0"/>
        <v>41669</v>
      </c>
      <c r="I45" s="65" t="str">
        <f t="shared" si="1"/>
        <v/>
      </c>
      <c r="J45" s="65"/>
      <c r="K45" s="106">
        <v>0</v>
      </c>
      <c r="L45" s="107" t="s">
        <v>77</v>
      </c>
      <c r="M45" s="108">
        <v>0</v>
      </c>
      <c r="N45" s="66"/>
      <c r="O45" s="66"/>
      <c r="P45" s="66"/>
      <c r="Q45" s="67"/>
    </row>
    <row r="46" spans="1:17" s="68" customFormat="1" x14ac:dyDescent="0.25">
      <c r="A46" s="61"/>
      <c r="B46" s="102"/>
      <c r="C46" s="63"/>
      <c r="D46" s="64"/>
      <c r="E46" s="64"/>
      <c r="F46" s="64"/>
      <c r="G46" s="103"/>
      <c r="H46" s="65">
        <f t="shared" ca="1" si="0"/>
        <v>41669</v>
      </c>
      <c r="I46" s="65" t="str">
        <f t="shared" si="1"/>
        <v/>
      </c>
      <c r="J46" s="65"/>
      <c r="K46" s="106">
        <v>0</v>
      </c>
      <c r="L46" s="107" t="s">
        <v>77</v>
      </c>
      <c r="M46" s="108">
        <v>0</v>
      </c>
      <c r="N46" s="66"/>
      <c r="O46" s="66"/>
      <c r="P46" s="66"/>
      <c r="Q46" s="67"/>
    </row>
    <row r="47" spans="1:17" s="68" customFormat="1" x14ac:dyDescent="0.25">
      <c r="A47" s="61"/>
      <c r="B47" s="102"/>
      <c r="C47" s="63"/>
      <c r="D47" s="64"/>
      <c r="E47" s="64"/>
      <c r="F47" s="64"/>
      <c r="G47" s="103"/>
      <c r="H47" s="65">
        <f t="shared" ca="1" si="0"/>
        <v>41669</v>
      </c>
      <c r="I47" s="65" t="str">
        <f t="shared" si="1"/>
        <v/>
      </c>
      <c r="J47" s="65"/>
      <c r="K47" s="106">
        <v>0</v>
      </c>
      <c r="L47" s="107" t="s">
        <v>77</v>
      </c>
      <c r="M47" s="108">
        <v>0</v>
      </c>
      <c r="N47" s="66"/>
      <c r="O47" s="66"/>
      <c r="P47" s="66"/>
      <c r="Q47" s="67"/>
    </row>
    <row r="48" spans="1:17" s="68" customFormat="1" x14ac:dyDescent="0.25">
      <c r="A48" s="61"/>
      <c r="B48" s="102"/>
      <c r="C48" s="63"/>
      <c r="D48" s="64"/>
      <c r="E48" s="64"/>
      <c r="F48" s="64"/>
      <c r="G48" s="103"/>
      <c r="H48" s="65">
        <f t="shared" ca="1" si="0"/>
        <v>41669</v>
      </c>
      <c r="I48" s="65" t="str">
        <f t="shared" si="1"/>
        <v/>
      </c>
      <c r="J48" s="65"/>
      <c r="K48" s="106">
        <v>0</v>
      </c>
      <c r="L48" s="107" t="s">
        <v>77</v>
      </c>
      <c r="M48" s="108">
        <v>0</v>
      </c>
      <c r="N48" s="66"/>
      <c r="O48" s="66"/>
      <c r="P48" s="66"/>
      <c r="Q48" s="67"/>
    </row>
    <row r="49" spans="1:17" s="68" customFormat="1" x14ac:dyDescent="0.25">
      <c r="A49" s="61"/>
      <c r="B49" s="102"/>
      <c r="C49" s="63"/>
      <c r="D49" s="64"/>
      <c r="E49" s="64"/>
      <c r="F49" s="64"/>
      <c r="G49" s="103"/>
      <c r="H49" s="65">
        <f t="shared" ca="1" si="0"/>
        <v>41669</v>
      </c>
      <c r="I49" s="65" t="str">
        <f t="shared" si="1"/>
        <v/>
      </c>
      <c r="J49" s="65"/>
      <c r="K49" s="106">
        <v>0</v>
      </c>
      <c r="L49" s="107" t="s">
        <v>77</v>
      </c>
      <c r="M49" s="108">
        <v>0</v>
      </c>
      <c r="N49" s="66"/>
      <c r="O49" s="66"/>
      <c r="P49" s="66"/>
      <c r="Q49" s="67"/>
    </row>
    <row r="50" spans="1:17" s="68" customFormat="1" x14ac:dyDescent="0.25">
      <c r="A50" s="61"/>
      <c r="B50" s="102"/>
      <c r="C50" s="63"/>
      <c r="D50" s="64"/>
      <c r="E50" s="64"/>
      <c r="F50" s="64"/>
      <c r="G50" s="103"/>
      <c r="H50" s="65">
        <f t="shared" ca="1" si="0"/>
        <v>41669</v>
      </c>
      <c r="I50" s="65" t="str">
        <f t="shared" si="1"/>
        <v/>
      </c>
      <c r="J50" s="65"/>
      <c r="K50" s="106">
        <v>0</v>
      </c>
      <c r="L50" s="107" t="s">
        <v>77</v>
      </c>
      <c r="M50" s="108">
        <v>0</v>
      </c>
      <c r="N50" s="66"/>
      <c r="O50" s="66"/>
      <c r="P50" s="66"/>
      <c r="Q50" s="67"/>
    </row>
    <row r="51" spans="1:17" s="68" customFormat="1" x14ac:dyDescent="0.25">
      <c r="A51" s="61"/>
      <c r="B51" s="102"/>
      <c r="C51" s="63"/>
      <c r="D51" s="64"/>
      <c r="E51" s="64"/>
      <c r="F51" s="64"/>
      <c r="G51" s="103"/>
      <c r="H51" s="65">
        <f t="shared" ca="1" si="0"/>
        <v>41669</v>
      </c>
      <c r="I51" s="65" t="str">
        <f t="shared" si="1"/>
        <v/>
      </c>
      <c r="J51" s="65"/>
      <c r="K51" s="106">
        <v>0</v>
      </c>
      <c r="L51" s="107" t="s">
        <v>77</v>
      </c>
      <c r="M51" s="108">
        <v>0</v>
      </c>
      <c r="N51" s="66"/>
      <c r="O51" s="66"/>
      <c r="P51" s="66"/>
      <c r="Q51" s="67"/>
    </row>
  </sheetData>
  <mergeCells count="17">
    <mergeCell ref="D22:E22"/>
    <mergeCell ref="D23:E23"/>
    <mergeCell ref="D17:E17"/>
    <mergeCell ref="D18:E18"/>
    <mergeCell ref="D19:E19"/>
    <mergeCell ref="D20:E20"/>
    <mergeCell ref="D21:E21"/>
    <mergeCell ref="H13:J13"/>
    <mergeCell ref="H14:J14"/>
    <mergeCell ref="H15:J15"/>
    <mergeCell ref="D14:E14"/>
    <mergeCell ref="D15:E15"/>
    <mergeCell ref="D24:E24"/>
    <mergeCell ref="D25:E25"/>
    <mergeCell ref="D26:E26"/>
    <mergeCell ref="D27:E27"/>
    <mergeCell ref="D28:E28"/>
  </mergeCells>
  <conditionalFormatting sqref="P31:P51">
    <cfRule type="beginsWith" dxfId="19" priority="1" operator="beginsWith" text="Failure">
      <formula>LEFT(P31,LEN("Failure"))="Failure"</formula>
    </cfRule>
  </conditionalFormatting>
  <conditionalFormatting sqref="B31:B51">
    <cfRule type="iconSet" priority="24">
      <iconSet iconSet="3Symbols" showValue="0">
        <cfvo type="percent" val="0"/>
        <cfvo type="num" val="0"/>
        <cfvo type="num" val="1"/>
      </iconSet>
    </cfRule>
  </conditionalFormatting>
  <hyperlinks>
    <hyperlink ref="C31" r:id="rId1"/>
  </hyperlinks>
  <pageMargins left="0.7" right="0.7" top="0.75" bottom="0.75" header="0.3" footer="0.3"/>
  <pageSetup orientation="portrait" horizontalDpi="300" verticalDpi="300"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beginsWith" priority="2" operator="beginsWith" id="{4F4967AC-6D50-4BEC-9790-E9A0C5DA8A5D}">
            <xm:f>LEFT(P31,LEN("Sent"))="Sent"</xm:f>
            <xm:f>"Sent"</xm:f>
            <x14:dxf>
              <font>
                <color theme="2"/>
              </font>
              <fill>
                <patternFill>
                  <bgColor rgb="FF00B050"/>
                </patternFill>
              </fill>
            </x14:dxf>
          </x14:cfRule>
          <xm:sqref>P31:P51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Data!$B$6:$B$9</xm:f>
          </x14:formula1>
          <xm:sqref>D24:E24</xm:sqref>
        </x14:dataValidation>
      </x14:dataValidations>
    </ext>
    <ext xmlns:x15="http://schemas.microsoft.com/office/spreadsheetml/2010/11/main" uri="{F7C9EE02-42E1-4005-9D12-6889AFFD525C}">
      <x15:webExtensions xmlns:xm="http://schemas.microsoft.com/office/excel/2006/main">
        <x15:webExtension appRef="{4454A40B-4067-4B49-909A-3ECA3C3A962F}">
          <xm:f>Version</xm:f>
        </x15:webExtension>
        <x15:webExtension appRef="{C868D76C-D4C2-4C0A-87FA-C3F229F7A52D}">
          <xm:f>Locale</xm:f>
        </x15:webExtension>
        <x15:webExtension appRef="{1B8539CD-0089-4E23-BB30-F4EBCE0D4ED3}">
          <xm:f>NumberRange</xm:f>
        </x15:webExtension>
        <x15:webExtension appRef="{07BBAAF2-3E45-4342-95B9-D5102F21E8AA}">
          <xm:f>InvoiceDate</xm:f>
        </x15:webExtension>
        <x15:webExtension appRef="{85CEE2C5-50AE-49A1-9FD2-969183B95A4B}">
          <xm:f>MerchantEmail</xm:f>
        </x15:webExtension>
        <x15:webExtension appRef="{3B215D52-0C19-456B-A654-DCD3C454AA38}">
          <xm:f>MerchantName</xm:f>
        </x15:webExtension>
        <x15:webExtension appRef="{8DFA4000-4BE3-4FD8-B37D-3609D14B9CCA}">
          <xm:f>RecipientsEmail</xm:f>
        </x15:webExtension>
        <x15:webExtension appRef="{2B137F64-7CC7-44B6-8C73-300A291A7A01}">
          <xm:f>TermsAndConditions</xm:f>
        </x15:webExtension>
        <x15:webExtension appRef="{7C65DEDA-1079-45C6-8AB4-F82F59F0E649}">
          <xm:f>NoteToRecipient</xm:f>
        </x15:webExtension>
        <x15:webExtension appRef="{1E70F9F3-2E47-4060-A619-8A619F6B1984}">
          <xm:f>ShippingRange</xm:f>
        </x15:webExtension>
        <x15:webExtension appRef="{FFA45EA8-4AFD-4725-BC8D-D273C4DD0969}">
          <xm:f>DiscountType</xm:f>
        </x15:webExtension>
        <x15:webExtension appRef="{67CA4C84-F26C-474A-B243-8616CEFDD0A9}">
          <xm:f>DiscountRange</xm:f>
        </x15:webExtension>
        <x15:webExtension appRef="{198C3621-14E1-4618-B27A-BD070CF43504}">
          <xm:f>Memo</xm:f>
        </x15:webExtension>
        <x15:webExtension appRef="{A8F697A0-547D-4F50-8F81-41B52BE42132}">
          <xm:f>TaxableShipping</xm:f>
        </x15:webExtension>
        <x15:webExtension appRef="{AB618377-AD9D-4149-BEED-CA660BE720AC}">
          <xm:f>DueDate</xm:f>
        </x15:webExtension>
        <x15:webExtension appRef="{FC5C693A-8463-48C5-97CE-83BA0BE17A16}">
          <xm:f>InvoiceID</xm:f>
        </x15:webExtension>
        <x15:webExtension appRef="{6C7E0075-ACD6-425C-A655-1B0A853C94F5}">
          <xm:f>InvoiceUrl</xm:f>
        </x15:webExtension>
        <x15:webExtension appRef="{5A0E7474-BA44-4453-8BA0-7B251E8C7FA9}">
          <xm:f>BillFirstName</xm:f>
        </x15:webExtension>
        <x15:webExtension appRef="{CEB2EFCC-97DB-417E-BA7C-86E19BDE968C}">
          <xm:f>BillLastName</xm:f>
        </x15:webExtension>
        <x15:webExtension appRef="{E138879F-98A2-41F7-9384-A16A87414918}">
          <xm:f>BillName</xm:f>
        </x15:webExtension>
        <x15:webExtension appRef="{DE221448-36FE-48C1-A42E-C9B25B1F2D33}">
          <xm:f>BillInfo</xm:f>
        </x15:webExtension>
        <x15:webExtension appRef="{6FF3B7E8-A10E-4494-9E09-4D109ED56EE8}">
          <xm:f>BillLine1</xm:f>
        </x15:webExtension>
        <x15:webExtension appRef="{F2939536-A8C6-45A4-96DB-502247225CD3}">
          <xm:f>BillLine2</xm:f>
        </x15:webExtension>
        <x15:webExtension appRef="{BF9C3240-CCBE-43BF-9AF7-60E868185CCE}">
          <xm:f>BillCity</xm:f>
        </x15:webExtension>
        <x15:webExtension appRef="{A42843C8-6419-4744-826D-6782C5D789EE}">
          <xm:f>BillState</xm:f>
        </x15:webExtension>
        <x15:webExtension appRef="{A413F2E8-B9C6-4086-9F9E-E5AED993DDFF}">
          <xm:f>BillZip</xm:f>
        </x15:webExtension>
        <x15:webExtension appRef="{41EA7F72-4E00-4966-A535-17189A87CA12}">
          <xm:f>MerchantFirstName</xm:f>
        </x15:webExtension>
        <x15:webExtension appRef="{B9AFDED2-271B-4457-8937-9ECE497B704A}">
          <xm:f>MerchantLastName</xm:f>
        </x15:webExtension>
        <x15:webExtension appRef="{B8FF5053-1699-4A83-B201-2161EBB3D617}">
          <xm:f>MerchantPhone</xm:f>
        </x15:webExtension>
        <x15:webExtension appRef="{AC39E8CB-570F-40CE-9BA9-B440F4D395FC}">
          <xm:f>MerchantFax</xm:f>
        </x15:webExtension>
        <x15:webExtension appRef="{14D34A38-8C1E-41C3-AC95-8505DEEC6B40}">
          <xm:f>MerchantWebsite</xm:f>
        </x15:webExtension>
        <x15:webExtension appRef="{4059792D-2349-431F-A170-3F54B5BFA379}">
          <xm:f>MerchantInfo</xm:f>
        </x15:webExtension>
        <x15:webExtension appRef="{7AEB1598-2384-4A6F-8F62-1D6E74EDB09C}">
          <xm:f>MerchantLine1</xm:f>
        </x15:webExtension>
        <x15:webExtension appRef="{392DA44B-3F5E-430B-9935-D8A71B3D159E}">
          <xm:f>MerchantLine2</xm:f>
        </x15:webExtension>
        <x15:webExtension appRef="{9641B04B-9C51-41C3-9D12-CFDB54786A69}">
          <xm:f>MerchantCity</xm:f>
        </x15:webExtension>
        <x15:webExtension appRef="{75A0DB17-28A7-44BD-8ED1-5419B401E751}">
          <xm:f>MerchantState</xm:f>
        </x15:webExtension>
        <x15:webExtension appRef="{8BF5D05B-E38E-4259-972D-294AE9A2486E}">
          <xm:f>MerchantZip</xm:f>
        </x15:webExtension>
        <x15:webExtension appRef="{DCEBEDAB-3607-4E51-A2AD-4E02423D2EA0}">
          <xm:f>ShipFirstName</xm:f>
        </x15:webExtension>
        <x15:webExtension appRef="{AA4ADB7D-2634-480D-95EA-933F6CE967D9}">
          <xm:f>ShipLastName</xm:f>
        </x15:webExtension>
        <x15:webExtension appRef="{7C31A69D-A67C-4D63-BDCC-D9160F828217}">
          <xm:f>ShipName</xm:f>
        </x15:webExtension>
        <x15:webExtension appRef="{3A74E6D6-C163-4D25-8551-1D8E6D48A9B4}">
          <xm:f>ShipLine1</xm:f>
        </x15:webExtension>
        <x15:webExtension appRef="{B2DB6918-557B-48AC-B539-700116A80A03}">
          <xm:f>ShipLine2</xm:f>
        </x15:webExtension>
        <x15:webExtension appRef="{C536C735-63BD-44D9-A89D-66E6822759F8}">
          <xm:f>ShipCity</xm:f>
        </x15:webExtension>
        <x15:webExtension appRef="{32C06DE6-C2A8-454C-B884-F6CB9D16B636}">
          <xm:f>ShipState</xm:f>
        </x15:webExtension>
        <x15:webExtension appRef="{4FDA7475-604D-47F1-979F-DC59E977CEE6}">
          <xm:f>ShipZip</xm:f>
        </x15:webExtension>
        <x15:webExtension appRef="{2613856E-F504-44BF-BC89-5C66BDCF3DC3}">
          <xm:f>ItemTable[#All]</xm:f>
        </x15:webExtension>
        <x15:webExtension appRef="{35E7CE69-7051-401D-B9CE-E1BDBC7AD918}">
          <xm:f>TaxRange</xm:f>
        </x15:webExtension>
        <x15:webExtension appRef="{F40892C8-75C2-416B-96CD-101EEE3C069A}">
          <xm:f>BatchMerchantEmail</xm:f>
        </x15:webExtension>
        <x15:webExtension appRef="{B8538D47-9C29-40DC-A80C-45580B7D4CEB}">
          <xm:f>BatchMerchantName</xm:f>
        </x15:webExtension>
        <x15:webExtension appRef="{865675F6-734A-4BD2-9C98-BB939CA49E3D}">
          <xm:f>BatchDueDate</xm:f>
        </x15:webExtension>
        <x15:webExtension appRef="{2C70A56D-476A-40B5-9C2A-451236590C15}">
          <xm:f>BatchMerchantLastName</xm:f>
        </x15:webExtension>
        <x15:webExtension appRef="{358C689E-E149-4B99-BE2D-BCC366BFBD73}">
          <xm:f>BatchMerchantPhone</xm:f>
        </x15:webExtension>
        <x15:webExtension appRef="{54CAA95A-7080-4DCF-8573-46D2502AA112}">
          <xm:f>BatchMerchantFax</xm:f>
        </x15:webExtension>
        <x15:webExtension appRef="{F58186D2-2208-44DD-A6D7-D97846311D2B}">
          <xm:f>BatchMerchantWebsite</xm:f>
        </x15:webExtension>
        <x15:webExtension appRef="{C7908D43-5D4B-4484-ADAD-2872EB5851EB}">
          <xm:f>BatchMerchantInfo</xm:f>
        </x15:webExtension>
        <x15:webExtension appRef="{01F716B6-DBD6-4DAC-9FEE-5BF9EC641EE2}">
          <xm:f>BatchMerchantLine1</xm:f>
        </x15:webExtension>
        <x15:webExtension appRef="{4D5E2D3B-730F-4A3D-8E9F-FE8387CA1181}">
          <xm:f>BatchMerchantLine2</xm:f>
        </x15:webExtension>
        <x15:webExtension appRef="{0C5F6F9B-E021-48B1-9DD0-8397C7770644}">
          <xm:f>BatchMerchantCity</xm:f>
        </x15:webExtension>
        <x15:webExtension appRef="{06D4F474-51B7-4F7A-9E19-C9A7EAF1D14F}">
          <xm:f>BatchMerchantState</xm:f>
        </x15:webExtension>
        <x15:webExtension appRef="{35172935-995C-42DE-8349-579AD2BEC09C}">
          <xm:f>BatchMerchantZip</xm:f>
        </x15:webExtension>
        <x15:webExtension appRef="{C87176BB-E36A-4D3B-B60F-56705243F434}">
          <xm:f>BatchTable[#All]</xm:f>
        </x15:webExtension>
        <x15:webExtension appRef="{B03E1C27-1010-49D9-9125-F6B63F0B4C60}">
          <xm:f>BatchInvoiceNumber</xm:f>
        </x15:webExtension>
        <x15:webExtension appRef="{3A527D01-9031-49AF-960D-2712EFA30267}">
          <xm:f>BatchInvoiceDate</xm:f>
        </x15:webExtension>
        <x15:webExtension appRef="{CEFA8E12-B06F-48D6-A3A6-C329F1425455}">
          <xm:f>BatchMerchantFirstName</xm:f>
        </x15:webExtension>
        <x15:webExtension appRef="{BEA9ABAF-7F4A-49FB-9E7E-1CAC506AAF09}">
          <xm:f>BatchMerchantCountryCode</xm:f>
        </x15:webExtension>
        <x15:webExtension appRef="{6BEEDC2E-220E-4E73-9B7C-87A501C9569D}">
          <xm:f>Invoice!Version</xm:f>
        </x15:webExtension>
        <x15:webExtension appRef="{E397755E-7011-43BB-86D6-8B7B56D29E6B}">
          <xm:f>Invoice!Locale</xm:f>
        </x15:webExtension>
        <x15:webExtension appRef="{438CBAFF-7CC1-4E4B-8AEC-7011E9F6FA5A}">
          <xm:f>Invoice!NumberRange</xm:f>
        </x15:webExtension>
        <x15:webExtension appRef="{676A1A9B-066C-4D83-8457-58DB0CBA74E1}">
          <xm:f>Invoice!InvoiceDate</xm:f>
        </x15:webExtension>
        <x15:webExtension appRef="{CE224E63-AF2F-41F9-AFA9-EEA7A1D544D5}">
          <xm:f>Invoice!MerchantEmail</xm:f>
        </x15:webExtension>
        <x15:webExtension appRef="{F198A894-A34E-4561-86A9-499FFDC5DAA8}">
          <xm:f>Invoice!MerchantName</xm:f>
        </x15:webExtension>
        <x15:webExtension appRef="{8047D1C5-8180-4ADB-8E7D-482AFC0D330D}">
          <xm:f>Invoice!RecipientsEmail</xm:f>
        </x15:webExtension>
        <x15:webExtension appRef="{7C0375D4-7ECE-44EE-842F-2D55E6710F76}">
          <xm:f>Invoice!TermsAndConditions</xm:f>
        </x15:webExtension>
        <x15:webExtension appRef="{37EF027D-DBA6-454E-9F29-F38695A2373D}">
          <xm:f>Invoice!NoteToRecipient</xm:f>
        </x15:webExtension>
        <x15:webExtension appRef="{AABE7D19-4835-46CE-92A3-494AF6B54D2B}">
          <xm:f>Invoice!ShippingRange</xm:f>
        </x15:webExtension>
        <x15:webExtension appRef="{8BF53497-5A8C-4D1F-918A-EF39294AAD5A}">
          <xm:f>Invoice!DiscountType</xm:f>
        </x15:webExtension>
        <x15:webExtension appRef="{AC8946C1-C61C-49A6-9DF0-89992AB16C4A}">
          <xm:f>Invoice!DiscountRange</xm:f>
        </x15:webExtension>
        <x15:webExtension appRef="{FE39EFE7-AA78-488E-B8F1-EB7FE571E523}">
          <xm:f>Invoice!Memo</xm:f>
        </x15:webExtension>
        <x15:webExtension appRef="{F8B60B06-27F6-40BD-B447-91BD8A45CF36}">
          <xm:f>Invoice!TaxableShipping</xm:f>
        </x15:webExtension>
        <x15:webExtension appRef="{3ED9411A-4560-48A1-A4CA-F9DE8419B6AD}">
          <xm:f>Invoice!DueDate</xm:f>
        </x15:webExtension>
        <x15:webExtension appRef="{2B96A699-6AAE-4F85-B335-CE48F82A69DA}">
          <xm:f>Invoice!InvoiceID</xm:f>
        </x15:webExtension>
        <x15:webExtension appRef="{2E4779CC-4C85-4B2E-A9F3-4EE65F1AD037}">
          <xm:f>Invoice!InvoiceUrl</xm:f>
        </x15:webExtension>
        <x15:webExtension appRef="{F7900384-72C0-47D5-9535-C6219A8FF8AE}">
          <xm:f>[0]!CurrencyCode</xm:f>
        </x15:webExtension>
        <x15:webExtension appRef="{8140400C-DB2F-40FB-966D-60E28F62FE7C}">
          <xm:f>Invoice!BillFirstName</xm:f>
        </x15:webExtension>
        <x15:webExtension appRef="{A55849EB-89E5-4C81-B626-BF7C9DE2DF8D}">
          <xm:f>Invoice!BillLastName</xm:f>
        </x15:webExtension>
        <x15:webExtension appRef="{FAFFA70A-D001-435D-9BCE-4965FF813DA5}">
          <xm:f>Invoice!BillName</xm:f>
        </x15:webExtension>
        <x15:webExtension appRef="{40287F2A-8EBD-4CA4-94F6-8211F4B22D57}">
          <xm:f>Invoice!BillInfo</xm:f>
        </x15:webExtension>
        <x15:webExtension appRef="{51502C09-F62A-4C71-AA39-8159290650A2}">
          <xm:f>Invoice!BillLine1</xm:f>
        </x15:webExtension>
        <x15:webExtension appRef="{F34723BA-A1F2-40CD-A82F-114AB5131B44}">
          <xm:f>Invoice!BillLine2</xm:f>
        </x15:webExtension>
        <x15:webExtension appRef="{FEAE530D-4AE9-4713-8518-F7FB003BE210}">
          <xm:f>Invoice!BillCity</xm:f>
        </x15:webExtension>
        <x15:webExtension appRef="{202C61AB-06CD-434E-8BC1-193B3279F3B8}">
          <xm:f>Invoice!BillState</xm:f>
        </x15:webExtension>
        <x15:webExtension appRef="{6C14ACB6-88B9-48A9-853F-02FF097CC024}">
          <xm:f>Invoice!BillZip</xm:f>
        </x15:webExtension>
        <x15:webExtension appRef="{9A53F9FE-E307-4E32-976E-C917C63D3A26}">
          <xm:f>[0]!BillCountryCode</xm:f>
        </x15:webExtension>
        <x15:webExtension appRef="{882696C1-AE0D-471C-B50C-F0587888AED0}">
          <xm:f>[0]!BillCountryCodeLong</xm:f>
        </x15:webExtension>
        <x15:webExtension appRef="{B474D9FB-4BF5-4524-BD8D-EE088D24FD83}">
          <xm:f>Invoice!MerchantFirstName</xm:f>
        </x15:webExtension>
        <x15:webExtension appRef="{915F3D8D-F0B7-49AF-A088-A3CE0FDA68C8}">
          <xm:f>Invoice!MerchantLastName</xm:f>
        </x15:webExtension>
        <x15:webExtension appRef="{779B4C7F-DD9A-4B03-867C-95C62FC9308C}">
          <xm:f>Invoice!MerchantPhone</xm:f>
        </x15:webExtension>
        <x15:webExtension appRef="{FAF233B5-CC0D-4431-AB2C-F4CF21479428}">
          <xm:f>Invoice!MerchantFax</xm:f>
        </x15:webExtension>
        <x15:webExtension appRef="{6DA2ADF2-0BCF-4387-A704-45CDB4F41617}">
          <xm:f>Invoice!MerchantWebsite</xm:f>
        </x15:webExtension>
        <x15:webExtension appRef="{E3DFA5F0-861D-4159-83AD-5942598F61A2}">
          <xm:f>Invoice!MerchantInfo</xm:f>
        </x15:webExtension>
        <x15:webExtension appRef="{C83F4EE3-F787-444B-A815-7944F13D0CA3}">
          <xm:f>Invoice!MerchantLine1</xm:f>
        </x15:webExtension>
        <x15:webExtension appRef="{45F85D8A-904D-4EAE-A387-50C192CE76AB}">
          <xm:f>Invoice!MerchantLine2</xm:f>
        </x15:webExtension>
        <x15:webExtension appRef="{D8521F92-7023-491F-BD93-98620DDE664C}">
          <xm:f>Invoice!MerchantCity</xm:f>
        </x15:webExtension>
        <x15:webExtension appRef="{7E6AFBD9-3DFF-454F-852A-468EBE15F6D7}">
          <xm:f>Invoice!MerchantState</xm:f>
        </x15:webExtension>
        <x15:webExtension appRef="{390BF1FF-69D9-40F9-870A-9230A2109286}">
          <xm:f>Invoice!MerchantZip</xm:f>
        </x15:webExtension>
        <x15:webExtension appRef="{9FB86349-B55A-481C-BDDE-F766C25662F7}">
          <xm:f>[0]!MerchantCountryCode</xm:f>
        </x15:webExtension>
        <x15:webExtension appRef="{BF5EB265-1D84-4F39-8CB4-5BEF199F8DBE}">
          <xm:f>[0]!MerchantCountryCodeLong</xm:f>
        </x15:webExtension>
        <x15:webExtension appRef="{908FF041-EEF7-4842-877F-E09F5B14ABFB}">
          <xm:f>Invoice!ShipFirstName</xm:f>
        </x15:webExtension>
        <x15:webExtension appRef="{F22D5081-D0DB-407B-85A2-612256599A3F}">
          <xm:f>Invoice!ShipLastName</xm:f>
        </x15:webExtension>
        <x15:webExtension appRef="{8E69F357-D83C-4CB8-A361-30F3E4E0C0C7}">
          <xm:f>Invoice!ShipName</xm:f>
        </x15:webExtension>
        <x15:webExtension appRef="{34B47BBA-B85D-4A6A-AE4B-1CA281C4EE2B}">
          <xm:f>Invoice!ShipLine1</xm:f>
        </x15:webExtension>
        <x15:webExtension appRef="{23367996-6A69-4CD6-B765-3CDD0588EC30}">
          <xm:f>Invoice!ShipLine2</xm:f>
        </x15:webExtension>
        <x15:webExtension appRef="{F8F18A3F-FE50-490B-B998-40502E68224E}">
          <xm:f>Invoice!ShipCity</xm:f>
        </x15:webExtension>
        <x15:webExtension appRef="{CD503AE5-BA1C-442B-BB46-86E854740448}">
          <xm:f>Invoice!ShipState</xm:f>
        </x15:webExtension>
        <x15:webExtension appRef="{B793C76D-9F85-4471-BAE4-7400A7B57D3C}">
          <xm:f>Invoice!ShipZip</xm:f>
        </x15:webExtension>
        <x15:webExtension appRef="{2782E5DB-EF1A-4463-A046-64839D6B9FB2}">
          <xm:f>[0]!ShipCountryCode</xm:f>
        </x15:webExtension>
        <x15:webExtension appRef="{F5C2D336-AD4E-476F-96DC-8CAE93C32310}">
          <xm:f>[0]!ShipCountryCodeLong</xm:f>
        </x15:webExtension>
        <x15:webExtension appRef="{E7DD514B-E01C-411D-A3EF-90B5DFA24E6A}">
          <xm:f>ItemTable[#All]</xm:f>
        </x15:webExtension>
        <x15:webExtension appRef="{B1C718D6-629F-4999-A617-C4BB2666B39A}">
          <xm:f>Invoice!TaxRange</xm:f>
        </x15:webExtension>
        <x15:webExtension appRef="{BECADE00-7710-4A2C-AFBE-CAE18176B7BB}">
          <xm:f>[0]!BatchInvoiceNumber</xm:f>
        </x15:webExtension>
        <x15:webExtension appRef="{7F981210-F842-4237-97AB-AC97C6D8ED37}">
          <xm:f>[0]!BatchInvoiceDate</xm:f>
        </x15:webExtension>
        <x15:webExtension appRef="{1BA4CC75-9826-4216-86FE-651C9E1DD024}">
          <xm:f>[0]!BatchMerchantEmail</xm:f>
        </x15:webExtension>
        <x15:webExtension appRef="{4386E515-D8BC-4555-ACEB-8EC765FB89AD}">
          <xm:f>[0]!BatchMerchantName</xm:f>
        </x15:webExtension>
        <x15:webExtension appRef="{8B88009A-8125-4A60-AAE7-8C29BEFBE11F}">
          <xm:f>[0]!BatchDueDate</xm:f>
        </x15:webExtension>
        <x15:webExtension appRef="{C315109C-D999-4743-B99E-1DEABCD6335A}">
          <xm:f>[0]!BatchMerchantFirstName</xm:f>
        </x15:webExtension>
        <x15:webExtension appRef="{B7784FC6-DEA2-4F7F-AD72-F8BA6361FA3E}">
          <xm:f>[0]!BatchMerchantLastName</xm:f>
        </x15:webExtension>
        <x15:webExtension appRef="{DF822A01-5C2C-4CEF-A934-E3737DCB0C18}">
          <xm:f>[0]!BatchMerchantPhone</xm:f>
        </x15:webExtension>
        <x15:webExtension appRef="{8FB591A4-2DF9-4B5E-8EE3-652B3FFE02AA}">
          <xm:f>[0]!BatchMerchantFax</xm:f>
        </x15:webExtension>
        <x15:webExtension appRef="{DA2AD21F-1CCA-414C-85A7-D500BBE2558B}">
          <xm:f>[0]!BatchMerchantWebsite</xm:f>
        </x15:webExtension>
        <x15:webExtension appRef="{8C1922E2-5797-455F-825D-E960CC0D7D4E}">
          <xm:f>[0]!BatchMerchantInfo</xm:f>
        </x15:webExtension>
        <x15:webExtension appRef="{FA1BCBA1-17E9-45B2-9CFF-A7C9CD12D92F}">
          <xm:f>[0]!BatchMerchantLine1</xm:f>
        </x15:webExtension>
        <x15:webExtension appRef="{608BA664-DFAB-4280-A925-4558A3998073}">
          <xm:f>[0]!BatchMerchantLine2</xm:f>
        </x15:webExtension>
        <x15:webExtension appRef="{1B0ED4DD-D9C9-46FA-A39A-E9D59EECB931}">
          <xm:f>[0]!BatchMerchantCity</xm:f>
        </x15:webExtension>
        <x15:webExtension appRef="{1485C42B-EEEA-42C0-A6DF-89C0299819C0}">
          <xm:f>[0]!BatchMerchantState</xm:f>
        </x15:webExtension>
        <x15:webExtension appRef="{31C2B591-5363-4737-A851-5D893559A4D0}">
          <xm:f>[0]!BatchMerchantZip</xm:f>
        </x15:webExtension>
        <x15:webExtension appRef="{935BDBE5-1B10-4F07-9101-2B97B2A00639}">
          <xm:f>[0]!BatchMerchantCountryCode</xm:f>
        </x15:webExtension>
        <x15:webExtension appRef="{4B4561A3-93D2-4C9A-9DE9-065AC6AA7048}">
          <xm:f>[0]!BatchMerchantCountryCodeLong</xm:f>
        </x15:webExtension>
        <x15:webExtension appRef="{153846D5-F9ED-4389-B4A9-F2EBD197DF70}">
          <xm:f>BatchTable[#All]</xm:f>
        </x15:webExtension>
      </x15:webExtens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autoPageBreaks="0"/>
  </sheetPr>
  <dimension ref="A1:F9"/>
  <sheetViews>
    <sheetView showGridLines="0" workbookViewId="0"/>
  </sheetViews>
  <sheetFormatPr defaultRowHeight="30.75" customHeight="1" x14ac:dyDescent="0.25"/>
  <cols>
    <col min="1" max="1" width="3.75" customWidth="1"/>
    <col min="2" max="2" width="18" customWidth="1"/>
    <col min="3" max="3" width="11.875" customWidth="1"/>
    <col min="4" max="4" width="12.875" customWidth="1"/>
    <col min="5" max="5" width="15.25" customWidth="1"/>
    <col min="6" max="6" width="15.75" customWidth="1"/>
    <col min="7" max="7" width="14.75" customWidth="1"/>
  </cols>
  <sheetData>
    <row r="1" spans="1:6" ht="30" customHeight="1" x14ac:dyDescent="0.25">
      <c r="A1" s="113"/>
      <c r="B1" s="113"/>
      <c r="C1" s="113"/>
      <c r="D1" s="113"/>
      <c r="E1" s="113"/>
      <c r="F1" s="29" t="s">
        <v>95</v>
      </c>
    </row>
    <row r="2" spans="1:6" ht="5.25" customHeight="1" x14ac:dyDescent="0.25">
      <c r="A2" s="3"/>
      <c r="B2" s="3"/>
      <c r="C2" s="3"/>
      <c r="D2" s="3"/>
      <c r="E2" s="3"/>
      <c r="F2" s="3"/>
    </row>
    <row r="3" spans="1:6" s="36" customFormat="1" ht="30.75" customHeight="1" x14ac:dyDescent="0.25">
      <c r="A3" s="149" t="s">
        <v>118</v>
      </c>
      <c r="B3" s="149"/>
      <c r="C3" s="149"/>
      <c r="D3" s="149"/>
      <c r="E3" s="149"/>
      <c r="F3" s="149"/>
    </row>
    <row r="5" spans="1:6" ht="30.75" customHeight="1" x14ac:dyDescent="0.25">
      <c r="B5" s="117" t="s">
        <v>66</v>
      </c>
      <c r="C5" s="117" t="s">
        <v>96</v>
      </c>
      <c r="D5" s="117" t="s">
        <v>10</v>
      </c>
      <c r="E5" s="117" t="s">
        <v>97</v>
      </c>
      <c r="F5" s="117" t="s">
        <v>119</v>
      </c>
    </row>
    <row r="6" spans="1:6" ht="30.75" customHeight="1" x14ac:dyDescent="0.25">
      <c r="B6" s="47" t="s">
        <v>72</v>
      </c>
      <c r="C6" s="47" t="s">
        <v>69</v>
      </c>
      <c r="D6" s="47" t="s">
        <v>10</v>
      </c>
      <c r="E6" s="47" t="s">
        <v>61</v>
      </c>
      <c r="F6" t="s">
        <v>120</v>
      </c>
    </row>
    <row r="7" spans="1:6" ht="30.75" customHeight="1" x14ac:dyDescent="0.25">
      <c r="B7" s="47" t="s">
        <v>73</v>
      </c>
      <c r="C7" s="47" t="s">
        <v>74</v>
      </c>
      <c r="D7" s="47" t="s">
        <v>76</v>
      </c>
      <c r="E7" s="47" t="s">
        <v>61</v>
      </c>
      <c r="F7" t="s">
        <v>121</v>
      </c>
    </row>
    <row r="8" spans="1:6" ht="30.75" customHeight="1" x14ac:dyDescent="0.25">
      <c r="B8" s="47" t="s">
        <v>70</v>
      </c>
      <c r="C8" s="47" t="s">
        <v>68</v>
      </c>
      <c r="D8" s="47" t="s">
        <v>75</v>
      </c>
      <c r="E8" s="47" t="s">
        <v>61</v>
      </c>
      <c r="F8" t="s">
        <v>122</v>
      </c>
    </row>
    <row r="9" spans="1:6" ht="30.75" customHeight="1" x14ac:dyDescent="0.25">
      <c r="B9" s="47" t="s">
        <v>71</v>
      </c>
      <c r="C9" s="47" t="s">
        <v>67</v>
      </c>
      <c r="D9" s="47" t="s">
        <v>10</v>
      </c>
      <c r="E9" s="47" t="s">
        <v>92</v>
      </c>
      <c r="F9" t="s">
        <v>77</v>
      </c>
    </row>
  </sheetData>
  <mergeCells count="1">
    <mergeCell ref="A3:F3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C76"/>
  <sheetViews>
    <sheetView showGridLines="0" zoomScaleNormal="100" workbookViewId="0"/>
  </sheetViews>
  <sheetFormatPr defaultColWidth="12.625" defaultRowHeight="15" x14ac:dyDescent="0.25"/>
  <cols>
    <col min="1" max="1" width="3.75" customWidth="1"/>
    <col min="2" max="2" width="76.75" customWidth="1"/>
    <col min="3" max="3" width="3.75" customWidth="1"/>
  </cols>
  <sheetData>
    <row r="1" spans="1:3" ht="57.75" customHeight="1" x14ac:dyDescent="0.5">
      <c r="A1" s="36"/>
      <c r="B1" s="30" t="s">
        <v>33</v>
      </c>
      <c r="C1" s="36"/>
    </row>
    <row r="2" spans="1:3" ht="17.25" customHeight="1" x14ac:dyDescent="0.25"/>
    <row r="3" spans="1:3" ht="17.25" x14ac:dyDescent="0.25">
      <c r="B3" s="39" t="s">
        <v>114</v>
      </c>
    </row>
    <row r="4" spans="1:3" s="36" customFormat="1" ht="13.5" customHeight="1" x14ac:dyDescent="0.25">
      <c r="B4" s="39"/>
    </row>
    <row r="5" spans="1:3" ht="69.75" customHeight="1" x14ac:dyDescent="0.25">
      <c r="B5" s="39" t="s">
        <v>124</v>
      </c>
    </row>
    <row r="6" spans="1:3" ht="13.5" customHeight="1" x14ac:dyDescent="0.25"/>
    <row r="7" spans="1:3" ht="37.5" customHeight="1" x14ac:dyDescent="0.35">
      <c r="A7" s="36"/>
      <c r="B7" s="110" t="s">
        <v>85</v>
      </c>
      <c r="C7" s="36"/>
    </row>
    <row r="8" spans="1:3" ht="13.5" customHeight="1" x14ac:dyDescent="0.25">
      <c r="A8" s="36"/>
      <c r="B8" s="36"/>
      <c r="C8" s="36"/>
    </row>
    <row r="9" spans="1:3" ht="34.5" x14ac:dyDescent="0.25">
      <c r="A9" s="36"/>
      <c r="B9" s="42" t="s">
        <v>126</v>
      </c>
      <c r="C9" s="36"/>
    </row>
    <row r="10" spans="1:3" ht="22.5" customHeight="1" x14ac:dyDescent="0.25">
      <c r="A10" s="36"/>
      <c r="B10" s="43" t="s">
        <v>87</v>
      </c>
      <c r="C10" s="36"/>
    </row>
    <row r="11" spans="1:3" ht="13.5" customHeight="1" x14ac:dyDescent="0.25">
      <c r="A11" s="36"/>
      <c r="B11" s="43"/>
      <c r="C11" s="36"/>
    </row>
    <row r="12" spans="1:3" ht="34.5" x14ac:dyDescent="0.25">
      <c r="A12" s="36"/>
      <c r="B12" s="42" t="s">
        <v>127</v>
      </c>
      <c r="C12" s="36"/>
    </row>
    <row r="13" spans="1:3" x14ac:dyDescent="0.25">
      <c r="A13" s="36"/>
      <c r="B13" s="43" t="s">
        <v>86</v>
      </c>
      <c r="C13" s="36"/>
    </row>
    <row r="14" spans="1:3" ht="13.5" customHeight="1" x14ac:dyDescent="0.25">
      <c r="A14" s="36"/>
      <c r="B14" s="42"/>
      <c r="C14" s="36"/>
    </row>
    <row r="15" spans="1:3" s="36" customFormat="1" ht="37.5" customHeight="1" x14ac:dyDescent="0.35">
      <c r="B15" s="41" t="s">
        <v>115</v>
      </c>
    </row>
    <row r="16" spans="1:3" s="36" customFormat="1" ht="13.5" customHeight="1" x14ac:dyDescent="0.25"/>
    <row r="17" spans="1:3" s="36" customFormat="1" ht="69" x14ac:dyDescent="0.25">
      <c r="B17" s="39" t="s">
        <v>116</v>
      </c>
    </row>
    <row r="18" spans="1:3" ht="13.5" customHeight="1" x14ac:dyDescent="0.25"/>
    <row r="19" spans="1:3" ht="37.5" customHeight="1" x14ac:dyDescent="0.35">
      <c r="A19" s="36"/>
      <c r="B19" s="31" t="s">
        <v>34</v>
      </c>
      <c r="C19" s="36"/>
    </row>
    <row r="20" spans="1:3" ht="13.5" customHeight="1" x14ac:dyDescent="0.25">
      <c r="A20" s="36"/>
      <c r="B20" s="36"/>
      <c r="C20" s="36"/>
    </row>
    <row r="21" spans="1:3" ht="57" customHeight="1" x14ac:dyDescent="0.25">
      <c r="A21" s="36"/>
      <c r="B21" s="39" t="s">
        <v>82</v>
      </c>
      <c r="C21" s="36"/>
    </row>
    <row r="22" spans="1:3" x14ac:dyDescent="0.25">
      <c r="A22" s="36"/>
      <c r="B22" s="109" t="s">
        <v>83</v>
      </c>
      <c r="C22" s="36"/>
    </row>
    <row r="23" spans="1:3" ht="30" x14ac:dyDescent="0.25">
      <c r="A23" s="36"/>
      <c r="B23" s="32" t="s">
        <v>35</v>
      </c>
      <c r="C23" s="36"/>
    </row>
    <row r="24" spans="1:3" ht="13.5" customHeight="1" x14ac:dyDescent="0.25">
      <c r="A24" s="36"/>
      <c r="B24" s="36"/>
      <c r="C24" s="36"/>
    </row>
    <row r="25" spans="1:3" ht="37.5" customHeight="1" x14ac:dyDescent="0.35">
      <c r="A25" s="36"/>
      <c r="B25" s="41" t="s">
        <v>36</v>
      </c>
      <c r="C25" s="36"/>
    </row>
    <row r="26" spans="1:3" ht="13.5" customHeight="1" x14ac:dyDescent="0.25">
      <c r="A26" s="36"/>
      <c r="B26" s="36"/>
      <c r="C26" s="36"/>
    </row>
    <row r="27" spans="1:3" ht="34.5" x14ac:dyDescent="0.3">
      <c r="A27" s="36"/>
      <c r="B27" s="38" t="s">
        <v>84</v>
      </c>
      <c r="C27" s="36"/>
    </row>
    <row r="28" spans="1:3" ht="13.5" customHeight="1" x14ac:dyDescent="0.2">
      <c r="A28" s="36"/>
      <c r="B28" s="37"/>
      <c r="C28" s="36"/>
    </row>
    <row r="29" spans="1:3" ht="37.5" customHeight="1" x14ac:dyDescent="0.35">
      <c r="A29" s="36"/>
      <c r="B29" s="41" t="s">
        <v>39</v>
      </c>
      <c r="C29" s="36"/>
    </row>
    <row r="30" spans="1:3" ht="13.5" customHeight="1" x14ac:dyDescent="0.25">
      <c r="A30" s="36"/>
      <c r="B30" s="36"/>
      <c r="C30" s="36"/>
    </row>
    <row r="31" spans="1:3" ht="34.5" x14ac:dyDescent="0.25">
      <c r="A31" s="36"/>
      <c r="B31" s="40" t="s">
        <v>37</v>
      </c>
      <c r="C31" s="36"/>
    </row>
    <row r="32" spans="1:3" ht="13.5" customHeight="1" x14ac:dyDescent="0.25">
      <c r="A32" s="36"/>
      <c r="B32" s="36"/>
      <c r="C32" s="36"/>
    </row>
    <row r="33" spans="1:3" ht="37.5" customHeight="1" x14ac:dyDescent="0.35">
      <c r="A33" s="36"/>
      <c r="B33" s="41" t="s">
        <v>38</v>
      </c>
      <c r="C33" s="36"/>
    </row>
    <row r="34" spans="1:3" ht="13.5" customHeight="1" x14ac:dyDescent="0.25">
      <c r="A34" s="36"/>
      <c r="B34" s="36"/>
      <c r="C34" s="36"/>
    </row>
    <row r="35" spans="1:3" ht="34.5" x14ac:dyDescent="0.25">
      <c r="A35" s="36"/>
      <c r="B35" s="42" t="s">
        <v>125</v>
      </c>
      <c r="C35" s="36"/>
    </row>
    <row r="36" spans="1:3" ht="13.5" customHeight="1" x14ac:dyDescent="0.25">
      <c r="A36" s="36"/>
      <c r="B36" s="36"/>
      <c r="C36" s="36"/>
    </row>
    <row r="37" spans="1:3" ht="37.5" customHeight="1" x14ac:dyDescent="0.35">
      <c r="A37" s="36"/>
      <c r="B37" s="41" t="s">
        <v>93</v>
      </c>
      <c r="C37" s="36"/>
    </row>
    <row r="38" spans="1:3" ht="13.5" customHeight="1" x14ac:dyDescent="0.25">
      <c r="A38" s="36"/>
      <c r="B38" s="36"/>
      <c r="C38" s="36"/>
    </row>
    <row r="39" spans="1:3" ht="34.5" x14ac:dyDescent="0.25">
      <c r="A39" s="36"/>
      <c r="B39" s="111" t="s">
        <v>112</v>
      </c>
      <c r="C39" s="36"/>
    </row>
    <row r="40" spans="1:3" x14ac:dyDescent="0.25">
      <c r="A40" s="36"/>
      <c r="B40" s="36"/>
      <c r="C40" s="36"/>
    </row>
    <row r="41" spans="1:3" x14ac:dyDescent="0.25">
      <c r="A41" s="36"/>
      <c r="B41" s="36"/>
      <c r="C41" s="36"/>
    </row>
    <row r="42" spans="1:3" x14ac:dyDescent="0.25">
      <c r="A42" s="36"/>
      <c r="B42" s="36"/>
      <c r="C42" s="36"/>
    </row>
    <row r="43" spans="1:3" x14ac:dyDescent="0.25">
      <c r="A43" s="36"/>
      <c r="B43" s="36"/>
      <c r="C43" s="36"/>
    </row>
    <row r="44" spans="1:3" x14ac:dyDescent="0.25">
      <c r="A44" s="36"/>
      <c r="B44" s="36"/>
      <c r="C44" s="36"/>
    </row>
    <row r="45" spans="1:3" x14ac:dyDescent="0.25">
      <c r="A45" s="36"/>
      <c r="B45" s="36"/>
      <c r="C45" s="36"/>
    </row>
    <row r="46" spans="1:3" x14ac:dyDescent="0.25">
      <c r="A46" s="36"/>
      <c r="B46" s="36"/>
      <c r="C46" s="36"/>
    </row>
    <row r="47" spans="1:3" x14ac:dyDescent="0.25">
      <c r="A47" s="36"/>
      <c r="B47" s="36"/>
      <c r="C47" s="36"/>
    </row>
    <row r="48" spans="1:3" x14ac:dyDescent="0.25">
      <c r="A48" s="36"/>
      <c r="B48" s="36"/>
      <c r="C48" s="36"/>
    </row>
    <row r="49" spans="1:3" x14ac:dyDescent="0.25">
      <c r="A49" s="36"/>
      <c r="B49" s="36"/>
      <c r="C49" s="36"/>
    </row>
    <row r="50" spans="1:3" x14ac:dyDescent="0.25">
      <c r="A50" s="36"/>
      <c r="B50" s="36"/>
      <c r="C50" s="36"/>
    </row>
    <row r="51" spans="1:3" x14ac:dyDescent="0.25">
      <c r="A51" s="36"/>
      <c r="B51" s="36"/>
      <c r="C51" s="36"/>
    </row>
    <row r="52" spans="1:3" x14ac:dyDescent="0.25">
      <c r="A52" s="36"/>
      <c r="B52" s="36"/>
      <c r="C52" s="36"/>
    </row>
    <row r="53" spans="1:3" x14ac:dyDescent="0.25">
      <c r="A53" s="36"/>
      <c r="B53" s="36"/>
      <c r="C53" s="36"/>
    </row>
    <row r="54" spans="1:3" x14ac:dyDescent="0.25">
      <c r="A54" s="36"/>
      <c r="B54" s="36"/>
      <c r="C54" s="36"/>
    </row>
    <row r="55" spans="1:3" s="36" customFormat="1" x14ac:dyDescent="0.25"/>
    <row r="56" spans="1:3" s="36" customFormat="1" ht="34.5" x14ac:dyDescent="0.25">
      <c r="B56" s="111" t="s">
        <v>113</v>
      </c>
    </row>
    <row r="57" spans="1:3" s="36" customFormat="1" x14ac:dyDescent="0.25"/>
    <row r="58" spans="1:3" s="36" customFormat="1" x14ac:dyDescent="0.25"/>
    <row r="59" spans="1:3" s="36" customFormat="1" x14ac:dyDescent="0.25"/>
    <row r="60" spans="1:3" s="36" customFormat="1" x14ac:dyDescent="0.25"/>
    <row r="61" spans="1:3" s="36" customFormat="1" x14ac:dyDescent="0.25"/>
    <row r="62" spans="1:3" s="36" customFormat="1" x14ac:dyDescent="0.25"/>
    <row r="63" spans="1:3" s="36" customFormat="1" x14ac:dyDescent="0.25"/>
    <row r="64" spans="1:3" s="36" customFormat="1" x14ac:dyDescent="0.25"/>
    <row r="65" spans="1:3" s="36" customFormat="1" x14ac:dyDescent="0.25"/>
    <row r="66" spans="1:3" s="36" customFormat="1" x14ac:dyDescent="0.25"/>
    <row r="67" spans="1:3" s="36" customFormat="1" x14ac:dyDescent="0.25"/>
    <row r="68" spans="1:3" s="36" customFormat="1" x14ac:dyDescent="0.25"/>
    <row r="69" spans="1:3" s="36" customFormat="1" x14ac:dyDescent="0.25"/>
    <row r="70" spans="1:3" s="36" customFormat="1" x14ac:dyDescent="0.25"/>
    <row r="71" spans="1:3" s="36" customFormat="1" x14ac:dyDescent="0.25"/>
    <row r="72" spans="1:3" ht="37.5" customHeight="1" x14ac:dyDescent="0.35">
      <c r="A72" s="36"/>
      <c r="B72" s="41" t="s">
        <v>88</v>
      </c>
      <c r="C72" s="36"/>
    </row>
    <row r="73" spans="1:3" ht="13.5" customHeight="1" x14ac:dyDescent="0.25">
      <c r="A73" s="36"/>
      <c r="B73" s="36"/>
      <c r="C73" s="36"/>
    </row>
    <row r="74" spans="1:3" ht="17.25" x14ac:dyDescent="0.25">
      <c r="A74" s="36"/>
      <c r="B74" s="111" t="s">
        <v>89</v>
      </c>
      <c r="C74" s="36"/>
    </row>
    <row r="75" spans="1:3" ht="34.5" x14ac:dyDescent="0.25">
      <c r="A75" s="36"/>
      <c r="B75" s="42" t="s">
        <v>90</v>
      </c>
      <c r="C75" s="36"/>
    </row>
    <row r="76" spans="1:3" ht="15.75" x14ac:dyDescent="0.25">
      <c r="A76" s="36"/>
      <c r="B76" s="112" t="s">
        <v>91</v>
      </c>
      <c r="C76" s="36"/>
    </row>
  </sheetData>
  <hyperlinks>
    <hyperlink ref="B22" r:id="rId1" tooltip="Click to view your PayPal account."/>
    <hyperlink ref="B76" r:id="rId2"/>
    <hyperlink ref="B13" r:id="rId3" tooltip="Click to view information about Office 365."/>
    <hyperlink ref="B10" r:id="rId4" tooltip="Click to download the add-in."/>
  </hyperlinks>
  <pageMargins left="0.7" right="0.7" top="0.5" bottom="0.7" header="0.3" footer="0.3"/>
  <pageSetup scale="89" fitToHeight="2" orientation="portrait" r:id="rId5"/>
  <headerFooter differentFirst="1">
    <oddFooter>Page &amp;P of &amp;N</oddFooter>
  </headerFooter>
  <colBreaks count="1" manualBreakCount="1">
    <brk id="1" max="1048575" man="1"/>
  </colBreaks>
  <drawing r:id="rId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DDDB5EE6D98C44930B742096920B300400F5B6D36B3EF94B4E9A635CDF2A18F5B8" ma:contentTypeVersion="72" ma:contentTypeDescription="Create a new document." ma:contentTypeScope="" ma:versionID="a23e56308344d904b51738559c3d67c9">
  <xsd:schema xmlns:xsd="http://www.w3.org/2001/XMLSchema" xmlns:xs="http://www.w3.org/2001/XMLSchema" xmlns:p="http://schemas.microsoft.com/office/2006/metadata/properties" xmlns:ns2="4873beb7-5857-4685-be1f-d57550cc96cc" targetNamespace="http://schemas.microsoft.com/office/2006/metadata/properties" ma:root="true" ma:fieldsID="cd0908cc4600e77bf5da051303e00c8d" ns2:_="">
    <xsd:import namespace="4873beb7-5857-4685-be1f-d57550cc96c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73beb7-5857-4685-be1f-d57550cc96c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8:00:00Z" ma:format="DateTime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1df42cc3-2301-4f11-a52a-6ead923c29ed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2FBD1B11-2ACE-4FDC-B5A3-635D4ADF6F1B}" ma:internalName="CSXSubmissionMarket" ma:readOnly="false" ma:showField="MarketName" ma:web="4873beb7-5857-4685-be1f-d57550cc96cc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7fc0d542-15c6-4882-a8e3-13bca44403f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9E343742-310B-4684-A24C-1D137CB4B230}" ma:internalName="InProjectListLookup" ma:readOnly="true" ma:showField="InProjectLis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1490b8a4-2706-41ec-b5e3-73176dccf34e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9E343742-310B-4684-A24C-1D137CB4B230}" ma:internalName="LastCompleteVersionLookup" ma:readOnly="true" ma:showField="LastComplete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9E343742-310B-4684-A24C-1D137CB4B230}" ma:internalName="LastPreviewErrorLookup" ma:readOnly="true" ma:showField="LastPreview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9E343742-310B-4684-A24C-1D137CB4B230}" ma:internalName="LastPreviewResultLookup" ma:readOnly="true" ma:showField="LastPreview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9E343742-310B-4684-A24C-1D137CB4B230}" ma:internalName="LastPreviewAttemptDateLookup" ma:readOnly="true" ma:showField="LastPreview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9E343742-310B-4684-A24C-1D137CB4B230}" ma:internalName="LastPreviewedByLookup" ma:readOnly="true" ma:showField="LastPreview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9E343742-310B-4684-A24C-1D137CB4B230}" ma:internalName="LastPreviewTimeLookup" ma:readOnly="true" ma:showField="LastPreview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9E343742-310B-4684-A24C-1D137CB4B230}" ma:internalName="LastPreviewVersionLookup" ma:readOnly="true" ma:showField="LastPreview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9E343742-310B-4684-A24C-1D137CB4B230}" ma:internalName="LastPublishErrorLookup" ma:readOnly="true" ma:showField="LastPublish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9E343742-310B-4684-A24C-1D137CB4B230}" ma:internalName="LastPublishResultLookup" ma:readOnly="true" ma:showField="LastPublish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9E343742-310B-4684-A24C-1D137CB4B230}" ma:internalName="LastPublishAttemptDateLookup" ma:readOnly="true" ma:showField="LastPublish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9E343742-310B-4684-A24C-1D137CB4B230}" ma:internalName="LastPublishedByLookup" ma:readOnly="true" ma:showField="LastPublish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9E343742-310B-4684-A24C-1D137CB4B230}" ma:internalName="LastPublishTimeLookup" ma:readOnly="true" ma:showField="LastPublish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9E343742-310B-4684-A24C-1D137CB4B230}" ma:internalName="LastPublishVersionLookup" ma:readOnly="true" ma:showField="LastPublish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7DD1DCEC-E449-43D3-891F-7DC62F62AD21}" ma:internalName="LocLastLocAttemptVersionLookup" ma:readOnly="false" ma:showField="LastLocAttemptVersion" ma:web="4873beb7-5857-4685-be1f-d57550cc96cc">
      <xsd:simpleType>
        <xsd:restriction base="dms:Lookup"/>
      </xsd:simpleType>
    </xsd:element>
    <xsd:element name="LocLastLocAttemptVersionTypeLookup" ma:index="72" nillable="true" ma:displayName="Loc Last Loc Attempt Version Type" ma:default="" ma:list="{7DD1DCEC-E449-43D3-891F-7DC62F62AD21}" ma:internalName="LocLastLocAttemptVersionTypeLookup" ma:readOnly="true" ma:showField="LastLocAttemptVersionType" ma:web="4873beb7-5857-4685-be1f-d57550cc96cc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7DD1DCEC-E449-43D3-891F-7DC62F62AD21}" ma:internalName="LocNewPublishedVersionLookup" ma:readOnly="true" ma:showField="NewPublishedVersion" ma:web="4873beb7-5857-4685-be1f-d57550cc96cc">
      <xsd:simpleType>
        <xsd:restriction base="dms:Lookup"/>
      </xsd:simpleType>
    </xsd:element>
    <xsd:element name="LocOverallHandbackStatusLookup" ma:index="76" nillable="true" ma:displayName="Loc Overall Handback Status" ma:default="" ma:list="{7DD1DCEC-E449-43D3-891F-7DC62F62AD21}" ma:internalName="LocOverallHandbackStatusLookup" ma:readOnly="true" ma:showField="OverallHandbackStatus" ma:web="4873beb7-5857-4685-be1f-d57550cc96cc">
      <xsd:simpleType>
        <xsd:restriction base="dms:Lookup"/>
      </xsd:simpleType>
    </xsd:element>
    <xsd:element name="LocOverallLocStatusLookup" ma:index="77" nillable="true" ma:displayName="Loc Overall Localize Status" ma:default="" ma:list="{7DD1DCEC-E449-43D3-891F-7DC62F62AD21}" ma:internalName="LocOverallLocStatusLookup" ma:readOnly="true" ma:showField="OverallLocStatus" ma:web="4873beb7-5857-4685-be1f-d57550cc96cc">
      <xsd:simpleType>
        <xsd:restriction base="dms:Lookup"/>
      </xsd:simpleType>
    </xsd:element>
    <xsd:element name="LocOverallPreviewStatusLookup" ma:index="78" nillable="true" ma:displayName="Loc Overall Preview Status" ma:default="" ma:list="{7DD1DCEC-E449-43D3-891F-7DC62F62AD21}" ma:internalName="LocOverallPreviewStatusLookup" ma:readOnly="true" ma:showField="OverallPreviewStatus" ma:web="4873beb7-5857-4685-be1f-d57550cc96cc">
      <xsd:simpleType>
        <xsd:restriction base="dms:Lookup"/>
      </xsd:simpleType>
    </xsd:element>
    <xsd:element name="LocOverallPublishStatusLookup" ma:index="79" nillable="true" ma:displayName="Loc Overall Publish Status" ma:default="" ma:list="{7DD1DCEC-E449-43D3-891F-7DC62F62AD21}" ma:internalName="LocOverallPublishStatusLookup" ma:readOnly="true" ma:showField="OverallPublishStatus" ma:web="4873beb7-5857-4685-be1f-d57550cc96cc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7DD1DCEC-E449-43D3-891F-7DC62F62AD21}" ma:internalName="LocProcessedForHandoffsLookup" ma:readOnly="true" ma:showField="ProcessedForHandoffs" ma:web="4873beb7-5857-4685-be1f-d57550cc96cc">
      <xsd:simpleType>
        <xsd:restriction base="dms:Lookup"/>
      </xsd:simpleType>
    </xsd:element>
    <xsd:element name="LocProcessedForMarketsLookup" ma:index="82" nillable="true" ma:displayName="Loc Processed For Markets" ma:default="" ma:list="{7DD1DCEC-E449-43D3-891F-7DC62F62AD21}" ma:internalName="LocProcessedForMarketsLookup" ma:readOnly="true" ma:showField="ProcessedForMarkets" ma:web="4873beb7-5857-4685-be1f-d57550cc96cc">
      <xsd:simpleType>
        <xsd:restriction base="dms:Lookup"/>
      </xsd:simpleType>
    </xsd:element>
    <xsd:element name="LocPublishedDependentAssetsLookup" ma:index="83" nillable="true" ma:displayName="Loc Published Dependent Assets" ma:default="" ma:list="{7DD1DCEC-E449-43D3-891F-7DC62F62AD21}" ma:internalName="LocPublishedDependentAssetsLookup" ma:readOnly="true" ma:showField="PublishedDependentAssets" ma:web="4873beb7-5857-4685-be1f-d57550cc96cc">
      <xsd:simpleType>
        <xsd:restriction base="dms:Lookup"/>
      </xsd:simpleType>
    </xsd:element>
    <xsd:element name="LocPublishedLinkedAssetsLookup" ma:index="84" nillable="true" ma:displayName="Loc Published Linked Assets" ma:default="" ma:list="{7DD1DCEC-E449-43D3-891F-7DC62F62AD21}" ma:internalName="LocPublishedLinkedAssetsLookup" ma:readOnly="true" ma:showField="PublishedLinkedAssets" ma:web="4873beb7-5857-4685-be1f-d57550cc96cc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00f02cb3-2c7c-424a-9c61-10e9b687842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2FBD1B11-2ACE-4FDC-B5A3-635D4ADF6F1B}" ma:internalName="Markets" ma:readOnly="false" ma:showField="MarketNa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9E343742-310B-4684-A24C-1D137CB4B230}" ma:internalName="NumOfRatingsLookup" ma:readOnly="true" ma:showField="NumOfRating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9E343742-310B-4684-A24C-1D137CB4B230}" ma:internalName="PublishStatusLookup" ma:readOnly="false" ma:showField="PublishStatu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93aef74d-6c78-4815-8310-51477dceeccc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530f955b-6704-4601-bd83-f81d87f1e440}" ma:internalName="TaxCatchAll" ma:showField="CatchAllData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530f955b-6704-4601-bd83-f81d87f1e440}" ma:internalName="TaxCatchAllLabel" ma:readOnly="true" ma:showField="CatchAllDataLabel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4873beb7-5857-4685-be1f-d57550cc96cc" xsi:nil="true"/>
    <ApprovalStatus xmlns="4873beb7-5857-4685-be1f-d57550cc96cc">InProgress</ApprovalStatus>
    <MarketSpecific xmlns="4873beb7-5857-4685-be1f-d57550cc96cc">false</MarketSpecific>
    <LocComments xmlns="4873beb7-5857-4685-be1f-d57550cc96cc" xsi:nil="true"/>
    <ThumbnailAssetId xmlns="4873beb7-5857-4685-be1f-d57550cc96cc" xsi:nil="true"/>
    <PrimaryImageGen xmlns="4873beb7-5857-4685-be1f-d57550cc96cc">true</PrimaryImageGen>
    <LegacyData xmlns="4873beb7-5857-4685-be1f-d57550cc96cc" xsi:nil="true"/>
    <LocRecommendedHandoff xmlns="4873beb7-5857-4685-be1f-d57550cc96cc" xsi:nil="true"/>
    <BusinessGroup xmlns="4873beb7-5857-4685-be1f-d57550cc96cc" xsi:nil="true"/>
    <BlockPublish xmlns="4873beb7-5857-4685-be1f-d57550cc96cc">false</BlockPublish>
    <TPFriendlyName xmlns="4873beb7-5857-4685-be1f-d57550cc96cc" xsi:nil="true"/>
    <NumericId xmlns="4873beb7-5857-4685-be1f-d57550cc96cc" xsi:nil="true"/>
    <APEditor xmlns="4873beb7-5857-4685-be1f-d57550cc96cc">
      <UserInfo>
        <DisplayName/>
        <AccountId xsi:nil="true"/>
        <AccountType/>
      </UserInfo>
    </APEditor>
    <SourceTitle xmlns="4873beb7-5857-4685-be1f-d57550cc96cc" xsi:nil="true"/>
    <OpenTemplate xmlns="4873beb7-5857-4685-be1f-d57550cc96cc">true</OpenTemplate>
    <UALocComments xmlns="4873beb7-5857-4685-be1f-d57550cc96cc" xsi:nil="true"/>
    <ParentAssetId xmlns="4873beb7-5857-4685-be1f-d57550cc96cc" xsi:nil="true"/>
    <IntlLangReviewDate xmlns="4873beb7-5857-4685-be1f-d57550cc96cc" xsi:nil="true"/>
    <FeatureTagsTaxHTField0 xmlns="4873beb7-5857-4685-be1f-d57550cc96cc">
      <Terms xmlns="http://schemas.microsoft.com/office/infopath/2007/PartnerControls"/>
    </FeatureTagsTaxHTField0>
    <PublishStatusLookup xmlns="4873beb7-5857-4685-be1f-d57550cc96cc">
      <Value>1766351</Value>
    </PublishStatusLookup>
    <Providers xmlns="4873beb7-5857-4685-be1f-d57550cc96cc" xsi:nil="true"/>
    <MachineTranslated xmlns="4873beb7-5857-4685-be1f-d57550cc96cc">false</MachineTranslated>
    <OriginalSourceMarket xmlns="4873beb7-5857-4685-be1f-d57550cc96cc" xsi:nil="true"/>
    <APDescription xmlns="4873beb7-5857-4685-be1f-d57550cc96cc" xsi:nil="true"/>
    <ClipArtFilename xmlns="4873beb7-5857-4685-be1f-d57550cc96cc" xsi:nil="true"/>
    <ContentItem xmlns="4873beb7-5857-4685-be1f-d57550cc96cc" xsi:nil="true"/>
    <TPInstallLocation xmlns="4873beb7-5857-4685-be1f-d57550cc96cc" xsi:nil="true"/>
    <PublishTargets xmlns="4873beb7-5857-4685-be1f-d57550cc96cc">OfficeOnlineVNext</PublishTargets>
    <TimesCloned xmlns="4873beb7-5857-4685-be1f-d57550cc96cc" xsi:nil="true"/>
    <AssetStart xmlns="4873beb7-5857-4685-be1f-d57550cc96cc">2013-10-05T00:20:00+00:00</AssetStart>
    <Provider xmlns="4873beb7-5857-4685-be1f-d57550cc96cc" xsi:nil="true"/>
    <AcquiredFrom xmlns="4873beb7-5857-4685-be1f-d57550cc96cc">Internal MS</AcquiredFrom>
    <FriendlyTitle xmlns="4873beb7-5857-4685-be1f-d57550cc96cc" xsi:nil="true"/>
    <LastHandOff xmlns="4873beb7-5857-4685-be1f-d57550cc96cc" xsi:nil="true"/>
    <TPClientViewer xmlns="4873beb7-5857-4685-be1f-d57550cc96cc" xsi:nil="true"/>
    <UACurrentWords xmlns="4873beb7-5857-4685-be1f-d57550cc96cc" xsi:nil="true"/>
    <ArtSampleDocs xmlns="4873beb7-5857-4685-be1f-d57550cc96cc" xsi:nil="true"/>
    <UALocRecommendation xmlns="4873beb7-5857-4685-be1f-d57550cc96cc">Localize</UALocRecommendation>
    <Manager xmlns="4873beb7-5857-4685-be1f-d57550cc96cc" xsi:nil="true"/>
    <ShowIn xmlns="4873beb7-5857-4685-be1f-d57550cc96cc">Show everywhere</ShowIn>
    <UANotes xmlns="4873beb7-5857-4685-be1f-d57550cc96cc" xsi:nil="true"/>
    <TemplateStatus xmlns="4873beb7-5857-4685-be1f-d57550cc96cc" xsi:nil="true"/>
    <InternalTagsTaxHTField0 xmlns="4873beb7-5857-4685-be1f-d57550cc96cc">
      <Terms xmlns="http://schemas.microsoft.com/office/infopath/2007/PartnerControls"/>
    </InternalTagsTaxHTField0>
    <CSXHash xmlns="4873beb7-5857-4685-be1f-d57550cc96cc" xsi:nil="true"/>
    <Downloads xmlns="4873beb7-5857-4685-be1f-d57550cc96cc">0</Downloads>
    <VoteCount xmlns="4873beb7-5857-4685-be1f-d57550cc96cc" xsi:nil="true"/>
    <OOCacheId xmlns="4873beb7-5857-4685-be1f-d57550cc96cc" xsi:nil="true"/>
    <IsDeleted xmlns="4873beb7-5857-4685-be1f-d57550cc96cc">false</IsDeleted>
    <AssetExpire xmlns="4873beb7-5857-4685-be1f-d57550cc96cc">2029-01-01T08:00:00+00:00</AssetExpire>
    <DSATActionTaken xmlns="4873beb7-5857-4685-be1f-d57550cc96cc" xsi:nil="true"/>
    <CSXSubmissionMarket xmlns="4873beb7-5857-4685-be1f-d57550cc96cc" xsi:nil="true"/>
    <TPExecutable xmlns="4873beb7-5857-4685-be1f-d57550cc96cc" xsi:nil="true"/>
    <SubmitterId xmlns="4873beb7-5857-4685-be1f-d57550cc96cc" xsi:nil="true"/>
    <EditorialTags xmlns="4873beb7-5857-4685-be1f-d57550cc96cc" xsi:nil="true"/>
    <AssetType xmlns="4873beb7-5857-4685-be1f-d57550cc96cc">TP</AssetType>
    <BugNumber xmlns="4873beb7-5857-4685-be1f-d57550cc96cc" xsi:nil="true"/>
    <CSXSubmissionDate xmlns="4873beb7-5857-4685-be1f-d57550cc96cc" xsi:nil="true"/>
    <CSXUpdate xmlns="4873beb7-5857-4685-be1f-d57550cc96cc">false</CSXUpdate>
    <ApprovalLog xmlns="4873beb7-5857-4685-be1f-d57550cc96cc" xsi:nil="true"/>
    <RecommendationsModifier xmlns="4873beb7-5857-4685-be1f-d57550cc96cc" xsi:nil="true"/>
    <Milestone xmlns="4873beb7-5857-4685-be1f-d57550cc96cc" xsi:nil="true"/>
    <OriginAsset xmlns="4873beb7-5857-4685-be1f-d57550cc96cc" xsi:nil="true"/>
    <TPComponent xmlns="4873beb7-5857-4685-be1f-d57550cc96cc" xsi:nil="true"/>
    <AssetId xmlns="4873beb7-5857-4685-be1f-d57550cc96cc">TP104126818</AssetId>
    <IntlLocPriority xmlns="4873beb7-5857-4685-be1f-d57550cc96cc" xsi:nil="true"/>
    <PolicheckWords xmlns="4873beb7-5857-4685-be1f-d57550cc96cc" xsi:nil="true"/>
    <TPLaunchHelpLink xmlns="4873beb7-5857-4685-be1f-d57550cc96cc" xsi:nil="true"/>
    <TPApplication xmlns="4873beb7-5857-4685-be1f-d57550cc96cc" xsi:nil="true"/>
    <CrawlForDependencies xmlns="4873beb7-5857-4685-be1f-d57550cc96cc">false</CrawlForDependencies>
    <HandoffToMSDN xmlns="4873beb7-5857-4685-be1f-d57550cc96cc" xsi:nil="true"/>
    <PlannedPubDate xmlns="4873beb7-5857-4685-be1f-d57550cc96cc" xsi:nil="true"/>
    <IntlLangReviewer xmlns="4873beb7-5857-4685-be1f-d57550cc96cc" xsi:nil="true"/>
    <TrustLevel xmlns="4873beb7-5857-4685-be1f-d57550cc96cc">1 Microsoft Managed Content</TrustLevel>
    <LocLastLocAttemptVersionLookup xmlns="4873beb7-5857-4685-be1f-d57550cc96cc">893890</LocLastLocAttemptVersionLookup>
    <IsSearchable xmlns="4873beb7-5857-4685-be1f-d57550cc96cc">true</IsSearchable>
    <TemplateTemplateType xmlns="4873beb7-5857-4685-be1f-d57550cc96cc">Excel Spreadsheet Template</TemplateTemplateType>
    <CampaignTagsTaxHTField0 xmlns="4873beb7-5857-4685-be1f-d57550cc96cc">
      <Terms xmlns="http://schemas.microsoft.com/office/infopath/2007/PartnerControls"/>
    </CampaignTagsTaxHTField0>
    <TPNamespace xmlns="4873beb7-5857-4685-be1f-d57550cc96cc" xsi:nil="true"/>
    <TaxCatchAll xmlns="4873beb7-5857-4685-be1f-d57550cc96cc"/>
    <Markets xmlns="4873beb7-5857-4685-be1f-d57550cc96cc"/>
    <UAProjectedTotalWords xmlns="4873beb7-5857-4685-be1f-d57550cc96cc" xsi:nil="true"/>
    <LocMarketGroupTiers2 xmlns="4873beb7-5857-4685-be1f-d57550cc96cc" xsi:nil="true"/>
    <IntlLangReview xmlns="4873beb7-5857-4685-be1f-d57550cc96cc">false</IntlLangReview>
    <OutputCachingOn xmlns="4873beb7-5857-4685-be1f-d57550cc96cc">false</OutputCachingOn>
    <AverageRating xmlns="4873beb7-5857-4685-be1f-d57550cc96cc" xsi:nil="true"/>
    <APAuthor xmlns="4873beb7-5857-4685-be1f-d57550cc96cc">
      <UserInfo>
        <DisplayName>REDMOND\v-luannv</DisplayName>
        <AccountId>92</AccountId>
        <AccountType/>
      </UserInfo>
    </APAuthor>
    <LocManualTestRequired xmlns="4873beb7-5857-4685-be1f-d57550cc96cc">false</LocManualTestRequired>
    <TPCommandLine xmlns="4873beb7-5857-4685-be1f-d57550cc96cc" xsi:nil="true"/>
    <TPAppVersion xmlns="4873beb7-5857-4685-be1f-d57550cc96cc" xsi:nil="true"/>
    <EditorialStatus xmlns="4873beb7-5857-4685-be1f-d57550cc96cc" xsi:nil="true"/>
    <LastModifiedDateTime xmlns="4873beb7-5857-4685-be1f-d57550cc96cc" xsi:nil="true"/>
    <ScenarioTagsTaxHTField0 xmlns="4873beb7-5857-4685-be1f-d57550cc96cc">
      <Terms xmlns="http://schemas.microsoft.com/office/infopath/2007/PartnerControls"/>
    </ScenarioTagsTaxHTField0>
    <OriginalRelease xmlns="4873beb7-5857-4685-be1f-d57550cc96cc">15</OriginalRelease>
    <TPLaunchHelpLinkType xmlns="4873beb7-5857-4685-be1f-d57550cc96cc">Template</TPLaunchHelpLinkType>
    <LocalizationTagsTaxHTField0 xmlns="4873beb7-5857-4685-be1f-d57550cc96cc">
      <Terms xmlns="http://schemas.microsoft.com/office/infopath/2007/PartnerControls"/>
    </LocalizationTagsTaxHTField0>
  </documentManagement>
</p:properties>
</file>

<file path=customXml/itemProps1.xml><?xml version="1.0" encoding="utf-8"?>
<ds:datastoreItem xmlns:ds="http://schemas.openxmlformats.org/officeDocument/2006/customXml" ds:itemID="{A89FFE49-FB74-4EBE-90F9-CE1D64DC4616}"/>
</file>

<file path=customXml/itemProps2.xml><?xml version="1.0" encoding="utf-8"?>
<ds:datastoreItem xmlns:ds="http://schemas.openxmlformats.org/officeDocument/2006/customXml" ds:itemID="{983D0295-822D-4790-8EB6-2355BB31824A}"/>
</file>

<file path=customXml/itemProps3.xml><?xml version="1.0" encoding="utf-8"?>
<ds:datastoreItem xmlns:ds="http://schemas.openxmlformats.org/officeDocument/2006/customXml" ds:itemID="{A6333DB7-4062-4315-B08B-9C6EFD86A8A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82</vt:i4>
      </vt:variant>
    </vt:vector>
  </HeadingPairs>
  <TitlesOfParts>
    <vt:vector size="86" baseType="lpstr">
      <vt:lpstr>Invoice</vt:lpstr>
      <vt:lpstr>Batch</vt:lpstr>
      <vt:lpstr>Data</vt:lpstr>
      <vt:lpstr>FAQs</vt:lpstr>
      <vt:lpstr>BatchDueDate</vt:lpstr>
      <vt:lpstr>BatchInvoiceDate</vt:lpstr>
      <vt:lpstr>BatchInvoiceNumber</vt:lpstr>
      <vt:lpstr>BatchMerchantCity</vt:lpstr>
      <vt:lpstr>BatchMerchantCountryCode</vt:lpstr>
      <vt:lpstr>BatchMerchantCountryCodeLong</vt:lpstr>
      <vt:lpstr>BatchMerchantEmail</vt:lpstr>
      <vt:lpstr>BatchMerchantFax</vt:lpstr>
      <vt:lpstr>BatchMerchantFirstName</vt:lpstr>
      <vt:lpstr>BatchMerchantInfo</vt:lpstr>
      <vt:lpstr>BatchMerchantLastName</vt:lpstr>
      <vt:lpstr>BatchMerchantLine1</vt:lpstr>
      <vt:lpstr>BatchMerchantLine2</vt:lpstr>
      <vt:lpstr>BatchMerchantName</vt:lpstr>
      <vt:lpstr>BatchMerchantPhone</vt:lpstr>
      <vt:lpstr>BatchMerchantState</vt:lpstr>
      <vt:lpstr>BatchMerchantWebsite</vt:lpstr>
      <vt:lpstr>BatchMerchantZip</vt:lpstr>
      <vt:lpstr>Invoice!BillCity</vt:lpstr>
      <vt:lpstr>BillCountryCode</vt:lpstr>
      <vt:lpstr>BillCountryCodeLong</vt:lpstr>
      <vt:lpstr>Invoice!BillFirstName</vt:lpstr>
      <vt:lpstr>Invoice!BillInfo</vt:lpstr>
      <vt:lpstr>Invoice!BillLastName</vt:lpstr>
      <vt:lpstr>Invoice!BillLine1</vt:lpstr>
      <vt:lpstr>Invoice!BillLine2</vt:lpstr>
      <vt:lpstr>Invoice!BillName</vt:lpstr>
      <vt:lpstr>Invoice!BillState</vt:lpstr>
      <vt:lpstr>Invoice!BillZip</vt:lpstr>
      <vt:lpstr>CountryList</vt:lpstr>
      <vt:lpstr>CurrencyCode</vt:lpstr>
      <vt:lpstr>CurrencyLookup</vt:lpstr>
      <vt:lpstr>Invoice!DiscountRange</vt:lpstr>
      <vt:lpstr>Invoice!DiscountTotal</vt:lpstr>
      <vt:lpstr>Invoice!DiscountType</vt:lpstr>
      <vt:lpstr>Invoice!DueDate</vt:lpstr>
      <vt:lpstr>Invoice!InvoiceDate</vt:lpstr>
      <vt:lpstr>Invoice!InvoiceID</vt:lpstr>
      <vt:lpstr>Invoice!InvoiceUrl</vt:lpstr>
      <vt:lpstr>Invoice!Locale</vt:lpstr>
      <vt:lpstr>Locale</vt:lpstr>
      <vt:lpstr>Invoice!Memo</vt:lpstr>
      <vt:lpstr>Invoice!MerchantCity</vt:lpstr>
      <vt:lpstr>MerchantCountryCode</vt:lpstr>
      <vt:lpstr>MerchantCountryCodeLong</vt:lpstr>
      <vt:lpstr>Invoice!MerchantEmail</vt:lpstr>
      <vt:lpstr>Invoice!MerchantFax</vt:lpstr>
      <vt:lpstr>Invoice!MerchantFirstName</vt:lpstr>
      <vt:lpstr>Invoice!MerchantInfo</vt:lpstr>
      <vt:lpstr>Invoice!MerchantLastName</vt:lpstr>
      <vt:lpstr>Invoice!MerchantLine1</vt:lpstr>
      <vt:lpstr>Invoice!MerchantLine2</vt:lpstr>
      <vt:lpstr>Invoice!MerchantName</vt:lpstr>
      <vt:lpstr>Invoice!MerchantPhone</vt:lpstr>
      <vt:lpstr>Invoice!MerchantState</vt:lpstr>
      <vt:lpstr>Invoice!MerchantWebsite</vt:lpstr>
      <vt:lpstr>Invoice!MerchantZip</vt:lpstr>
      <vt:lpstr>Invoice!NoteToRecipient</vt:lpstr>
      <vt:lpstr>Invoice!NumberRange</vt:lpstr>
      <vt:lpstr>Invoice!RecipientsEmail</vt:lpstr>
      <vt:lpstr>Invoice!SalesTaxRange</vt:lpstr>
      <vt:lpstr>Invoice!ShipCity</vt:lpstr>
      <vt:lpstr>ShipCountryCode</vt:lpstr>
      <vt:lpstr>ShipCountryCodeLong</vt:lpstr>
      <vt:lpstr>Invoice!ShipFirstName</vt:lpstr>
      <vt:lpstr>Invoice!ShipLastName</vt:lpstr>
      <vt:lpstr>Invoice!ShipLine1</vt:lpstr>
      <vt:lpstr>Invoice!ShipLine2</vt:lpstr>
      <vt:lpstr>Invoice!ShipName</vt:lpstr>
      <vt:lpstr>Invoice!ShippingAmount</vt:lpstr>
      <vt:lpstr>Invoice!ShippingRange</vt:lpstr>
      <vt:lpstr>Invoice!ShippingTaxAmount</vt:lpstr>
      <vt:lpstr>Invoice!ShipState</vt:lpstr>
      <vt:lpstr>Invoice!ShipZip</vt:lpstr>
      <vt:lpstr>Invoice!SubtotalRange</vt:lpstr>
      <vt:lpstr>Invoice!TaxableShipping</vt:lpstr>
      <vt:lpstr>Invoice!TaxRange</vt:lpstr>
      <vt:lpstr>Invoice!TermsAndConditions</vt:lpstr>
      <vt:lpstr>Invoice!Total</vt:lpstr>
      <vt:lpstr>Invoice!Version</vt:lpstr>
      <vt:lpstr>Version</vt:lpstr>
      <vt:lpstr>WarningMessage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 </cp:lastModifiedBy>
  <dcterms:created xsi:type="dcterms:W3CDTF">2014-01-30T18:16:20Z</dcterms:created>
  <dcterms:modified xsi:type="dcterms:W3CDTF">2014-01-30T18:20:06Z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ternalTags">
    <vt:lpwstr/>
  </property>
  <property fmtid="{D5CDD505-2E9C-101B-9397-08002B2CF9AE}" pid="3" name="ContentTypeId">
    <vt:lpwstr>0x0101006EDDDB5EE6D98C44930B742096920B300400F5B6D36B3EF94B4E9A635CDF2A18F5B8</vt:lpwstr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</Properties>
</file>