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83DFB70C-4A95-47BF-939E-6E789C0028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pense statement" sheetId="1" r:id="rId1"/>
  </sheets>
  <definedNames>
    <definedName name="_xlnm.Print_Titles" localSheetId="0">'Expense statement'!$8:$8</definedName>
    <definedName name="RowTitleRegion1..J1">'Expense statement'!$A$1</definedName>
    <definedName name="RowTitleRegion2..B6">'Expense statement'!$A$4</definedName>
    <definedName name="RowTitleRegion3..E5">'Expense statement'!$D$4</definedName>
    <definedName name="RowTitleRegion4..K5">'Expense statement'!$J$4</definedName>
    <definedName name="Title1">Expenses[[#Headers],[Date]]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<sst xmlns="http://schemas.openxmlformats.org/spreadsheetml/2006/main" count="28" uniqueCount="27">
  <si>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Statement number:</t>
  </si>
  <si>
    <t>Expense Statement</t>
  </si>
  <si>
    <t>Employee information</t>
  </si>
  <si>
    <t>Name</t>
  </si>
  <si>
    <t>Employee ID</t>
  </si>
  <si>
    <t>Position</t>
  </si>
  <si>
    <t>Date</t>
  </si>
  <si>
    <t>Subtotal</t>
  </si>
  <si>
    <t>Advances</t>
  </si>
  <si>
    <t>TOTAL</t>
  </si>
  <si>
    <t>Approved by</t>
  </si>
  <si>
    <t>For Office Use Only</t>
  </si>
  <si>
    <t>Account</t>
  </si>
  <si>
    <t>Description</t>
  </si>
  <si>
    <t xml:space="preserve"> Notes</t>
  </si>
  <si>
    <t>Department</t>
  </si>
  <si>
    <t>Manager</t>
  </si>
  <si>
    <t>Hotel</t>
  </si>
  <si>
    <t>Transport</t>
  </si>
  <si>
    <t>Fuel</t>
  </si>
  <si>
    <t>Meals</t>
  </si>
  <si>
    <t>Phone</t>
  </si>
  <si>
    <t>Entertainment</t>
  </si>
  <si>
    <t>Pay period</t>
  </si>
  <si>
    <t>From</t>
  </si>
  <si>
    <t>To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</si>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</sst>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7" formatCode="dd/mm/yyyy;;"/>
  </numFmts>
  <fonts count="24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23" applyNumberFormat="0" applyAlignment="0" applyProtection="0"/>
    <xf numFmtId="0" fontId="16" fillId="9" borderId="24" applyNumberFormat="0" applyAlignment="0" applyProtection="0"/>
    <xf numFmtId="0" fontId="17" fillId="9" borderId="23" applyNumberFormat="0" applyAlignment="0" applyProtection="0"/>
    <xf numFmtId="0" fontId="18" fillId="0" borderId="25" applyNumberFormat="0" applyFill="0" applyAlignment="0" applyProtection="0"/>
    <xf numFmtId="0" fontId="19" fillId="10" borderId="26" applyNumberFormat="0" applyAlignment="0" applyProtection="0"/>
    <xf numFmtId="0" fontId="20" fillId="0" borderId="0" applyNumberFormat="0" applyFill="0" applyBorder="0" applyAlignment="0" applyProtection="0"/>
    <xf numFmtId="0" fontId="3" fillId="11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3" applyFont="1" applyFill="1" applyBorder="1" applyAlignment="1" applyProtection="1">
      <protection locked="0"/>
    </xf>
    <xf numFmtId="44" fontId="0" fillId="0" borderId="0" xfId="3" applyFont="1" applyFill="1" applyBorder="1" applyAlignment="1" applyProtection="1">
      <alignment horizontal="right"/>
      <protection locked="0"/>
    </xf>
    <xf numFmtId="44" fontId="0" fillId="0" borderId="0" xfId="3" applyFont="1" applyFill="1" applyBorder="1" applyAlignment="1" applyProtection="1"/>
    <xf numFmtId="44" fontId="0" fillId="4" borderId="0" xfId="3" applyFont="1" applyFill="1" applyBorder="1" applyAlignment="1" applyProtection="1"/>
    <xf numFmtId="44" fontId="0" fillId="3" borderId="3" xfId="3" applyFont="1" applyFill="1" applyBorder="1" applyProtection="1"/>
    <xf numFmtId="44" fontId="0" fillId="0" borderId="0" xfId="3" applyFont="1" applyBorder="1" applyProtection="1">
      <protection locked="0"/>
    </xf>
    <xf numFmtId="44" fontId="0" fillId="3" borderId="2" xfId="3" applyFont="1" applyFill="1" applyBorder="1" applyProtection="1"/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4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67" fontId="0" fillId="2" borderId="4" xfId="0" applyNumberFormat="1" applyFill="1" applyBorder="1"/>
    <xf numFmtId="167" fontId="0" fillId="2" borderId="8" xfId="0" applyNumberFormat="1" applyFill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A8:K14" totalsRowCount="1">
  <autoFilter ref="A8:K13" xr:uid="{00000000-0009-0000-0100-000001000000}"/>
  <tableColumns count="11">
    <tableColumn id="1" xr3:uid="{00000000-0010-0000-0000-000001000000}" name="Date" totalsRowDxfId="10"/>
    <tableColumn id="2" xr3:uid="{00000000-0010-0000-0000-000002000000}" name="Account" totalsRowDxfId="9"/>
    <tableColumn id="3" xr3:uid="{00000000-0010-0000-0000-000003000000}" name="Description" totalsRowDxfId="8"/>
    <tableColumn id="4" xr3:uid="{00000000-0010-0000-0000-000004000000}" name="Hotel" totalsRowFunction="sum" totalsRowDxfId="7" dataCellStyle="Currency"/>
    <tableColumn id="5" xr3:uid="{00000000-0010-0000-0000-000005000000}" name="Transport" totalsRowFunction="sum" totalsRowDxfId="6" dataCellStyle="Currency"/>
    <tableColumn id="6" xr3:uid="{00000000-0010-0000-0000-000006000000}" name="Fuel" totalsRowFunction="sum" totalsRowDxfId="5" dataCellStyle="Currency"/>
    <tableColumn id="7" xr3:uid="{00000000-0010-0000-0000-000007000000}" name="Meals" totalsRowFunction="sum" totalsRowDxfId="4" dataCellStyle="Currency"/>
    <tableColumn id="8" xr3:uid="{00000000-0010-0000-0000-000008000000}" name="Phone" totalsRowFunction="sum" totalsRowDxfId="3" dataCellStyle="Currency"/>
    <tableColumn id="9" xr3:uid="{00000000-0010-0000-0000-000009000000}" name="Entertainment" totalsRowFunction="sum" totalsRowDxfId="2" dataCellStyle="Currency"/>
    <tableColumn id="10" xr3:uid="{00000000-0010-0000-0000-00000A000000}" name="Misc." totalsRowFunction="sum" totalsRowDxfId="1" dataCellStyle="Currency"/>
    <tableColumn id="11" xr3:uid="{00000000-0010-0000-0000-00000B000000}" name="TOTAL" totalsRowDxfId="0" dataCellStyle="Currency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Account, Description, Hotel, Transport, Fuel, Meals, Phone, Entertainment &amp; Miscellaneous expenses in this table. Total expenses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2.375" customWidth="1"/>
    <col min="2" max="2" width="12.625" customWidth="1"/>
    <col min="3" max="3" width="25.25" customWidth="1"/>
    <col min="4" max="4" width="12.625" customWidth="1"/>
    <col min="5" max="5" width="15.625" customWidth="1"/>
    <col min="6" max="8" width="12.625" customWidth="1"/>
    <col min="9" max="9" width="18.625" customWidth="1"/>
    <col min="10" max="10" width="12.625" customWidth="1"/>
    <col min="11" max="11" width="13.75" customWidth="1"/>
  </cols>
  <sheetData>
    <row r="1" spans="1:11" ht="13.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7"/>
      <c r="J1" s="22"/>
      <c r="K1" s="23"/>
    </row>
    <row r="2" spans="1:11" ht="51.7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 x14ac:dyDescent="0.25">
      <c r="A3" s="15" t="s">
        <v>2</v>
      </c>
      <c r="B3" s="15"/>
      <c r="J3" s="24" t="s">
        <v>23</v>
      </c>
      <c r="K3" s="24"/>
    </row>
    <row r="4" spans="1:11" ht="15.75" customHeight="1" x14ac:dyDescent="0.2">
      <c r="A4" t="s">
        <v>3</v>
      </c>
      <c r="B4" s="25"/>
      <c r="C4" s="25"/>
      <c r="D4" t="s">
        <v>15</v>
      </c>
      <c r="E4" s="25"/>
      <c r="F4" s="25"/>
      <c r="J4" s="1" t="s">
        <v>24</v>
      </c>
      <c r="K4" s="34">
        <f>MIN(A9:A13)</f>
        <v>0</v>
      </c>
    </row>
    <row r="5" spans="1:11" ht="15.75" customHeight="1" x14ac:dyDescent="0.2">
      <c r="A5" t="s">
        <v>4</v>
      </c>
      <c r="B5" s="25"/>
      <c r="C5" s="25"/>
      <c r="D5" t="s">
        <v>16</v>
      </c>
      <c r="E5" s="25"/>
      <c r="F5" s="25"/>
      <c r="J5" s="2" t="s">
        <v>25</v>
      </c>
      <c r="K5" s="35">
        <f>MAX(A9:A13)</f>
        <v>0</v>
      </c>
    </row>
    <row r="6" spans="1:11" ht="15.75" customHeight="1" x14ac:dyDescent="0.2">
      <c r="A6" t="s">
        <v>5</v>
      </c>
      <c r="B6" s="25"/>
      <c r="C6" s="25"/>
    </row>
    <row r="8" spans="1:11" ht="30" customHeight="1" x14ac:dyDescent="0.2">
      <c r="A8" s="4" t="s">
        <v>6</v>
      </c>
      <c r="B8" s="4" t="s">
        <v>12</v>
      </c>
      <c r="C8" s="4" t="s">
        <v>13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26</v>
      </c>
      <c r="K8" s="4" t="s">
        <v>9</v>
      </c>
    </row>
    <row r="9" spans="1:11" ht="30" customHeight="1" x14ac:dyDescent="0.2">
      <c r="A9" s="5"/>
      <c r="B9" s="6"/>
      <c r="C9" s="7"/>
      <c r="D9" s="8"/>
      <c r="E9" s="8"/>
      <c r="F9" s="9"/>
      <c r="G9" s="8"/>
      <c r="H9" s="8"/>
      <c r="I9" s="8"/>
      <c r="J9" s="8"/>
      <c r="K9" s="10">
        <f t="shared" ref="K9:K13" si="0">SUM(D9:J9)</f>
        <v>0</v>
      </c>
    </row>
    <row r="10" spans="1:11" ht="30" customHeight="1" x14ac:dyDescent="0.2">
      <c r="A10" s="5"/>
      <c r="B10" s="6"/>
      <c r="C10" s="7"/>
      <c r="D10" s="8"/>
      <c r="E10" s="8"/>
      <c r="F10" s="9"/>
      <c r="G10" s="8"/>
      <c r="H10" s="8"/>
      <c r="I10" s="8"/>
      <c r="J10" s="8"/>
      <c r="K10" s="10">
        <f t="shared" si="0"/>
        <v>0</v>
      </c>
    </row>
    <row r="11" spans="1:11" ht="30" customHeight="1" x14ac:dyDescent="0.2">
      <c r="A11" s="5"/>
      <c r="B11" s="6"/>
      <c r="C11" s="7"/>
      <c r="D11" s="8"/>
      <c r="E11" s="8"/>
      <c r="F11" s="9"/>
      <c r="G11" s="8"/>
      <c r="H11" s="8"/>
      <c r="I11" s="8"/>
      <c r="J11" s="8"/>
      <c r="K11" s="10">
        <f t="shared" si="0"/>
        <v>0</v>
      </c>
    </row>
    <row r="12" spans="1:11" ht="30" customHeight="1" x14ac:dyDescent="0.2">
      <c r="A12" s="5"/>
      <c r="B12" s="6"/>
      <c r="C12" s="7"/>
      <c r="D12" s="8"/>
      <c r="E12" s="8"/>
      <c r="F12" s="9"/>
      <c r="G12" s="8"/>
      <c r="H12" s="8"/>
      <c r="I12" s="8"/>
      <c r="J12" s="8"/>
      <c r="K12" s="10">
        <f t="shared" si="0"/>
        <v>0</v>
      </c>
    </row>
    <row r="13" spans="1:11" ht="30" customHeight="1" x14ac:dyDescent="0.2">
      <c r="A13" s="5"/>
      <c r="B13" s="6"/>
      <c r="C13" s="7"/>
      <c r="D13" s="8"/>
      <c r="E13" s="8"/>
      <c r="F13" s="9"/>
      <c r="G13" s="8"/>
      <c r="H13" s="8"/>
      <c r="I13" s="8"/>
      <c r="J13" s="8"/>
      <c r="K13" s="10">
        <f t="shared" si="0"/>
        <v>0</v>
      </c>
    </row>
    <row r="14" spans="1:11" ht="30" customHeight="1" x14ac:dyDescent="0.2">
      <c r="A14" s="6"/>
      <c r="B14" s="6"/>
      <c r="C14" s="7"/>
      <c r="D14" s="8">
        <f>SUBTOTAL(109,Expenses[Hotel])</f>
        <v>0</v>
      </c>
      <c r="E14" s="8">
        <f>SUBTOTAL(109,Expenses[Transport])</f>
        <v>0</v>
      </c>
      <c r="F14" s="9">
        <f>SUBTOTAL(109,Expenses[Fuel])</f>
        <v>0</v>
      </c>
      <c r="G14" s="8">
        <f>SUBTOTAL(109,Expenses[Meals])</f>
        <v>0</v>
      </c>
      <c r="H14" s="8">
        <f>SUBTOTAL(109,Expenses[Phone])</f>
        <v>0</v>
      </c>
      <c r="I14" s="8">
        <f>SUBTOTAL(109,Expenses[Entertainment])</f>
        <v>0</v>
      </c>
      <c r="J14" s="8">
        <f>SUBTOTAL(109,Expenses[Misc.])</f>
        <v>0</v>
      </c>
      <c r="K14" s="11"/>
    </row>
    <row r="15" spans="1:11" ht="30" customHeight="1" x14ac:dyDescent="0.25">
      <c r="A15" s="21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12">
        <f>SUM(K9:K13)</f>
        <v>0</v>
      </c>
    </row>
    <row r="16" spans="1:11" ht="30" customHeight="1" x14ac:dyDescent="0.25">
      <c r="A16" s="21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13"/>
    </row>
    <row r="17" spans="1:11" ht="30" customHeight="1" x14ac:dyDescent="0.25">
      <c r="A17" s="21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14">
        <f>(K15-K16)</f>
        <v>0</v>
      </c>
    </row>
    <row r="18" spans="1:11" ht="30" customHeight="1" x14ac:dyDescent="0.25">
      <c r="A18" s="19" t="s">
        <v>10</v>
      </c>
      <c r="B18" s="20"/>
      <c r="C18" s="28" t="s">
        <v>14</v>
      </c>
      <c r="D18" s="29"/>
    </row>
    <row r="19" spans="1:11" ht="30" customHeight="1" x14ac:dyDescent="0.2">
      <c r="A19" s="17"/>
      <c r="B19" s="18"/>
      <c r="C19" s="31"/>
      <c r="D19" s="32"/>
    </row>
    <row r="20" spans="1:11" ht="30" customHeight="1" x14ac:dyDescent="0.2">
      <c r="A20" s="30"/>
      <c r="B20" s="30"/>
      <c r="C20" s="30"/>
      <c r="D20" s="30"/>
    </row>
    <row r="21" spans="1:11" ht="30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2">
      <c r="A22" s="33" t="s">
        <v>11</v>
      </c>
      <c r="B22" s="33"/>
      <c r="C22" s="33"/>
      <c r="D22" s="33"/>
      <c r="H22" s="30"/>
      <c r="I22" s="30"/>
      <c r="J22" s="30"/>
      <c r="K22" s="30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C18:D18"/>
    <mergeCell ref="B4:C4"/>
    <mergeCell ref="B5:C5"/>
    <mergeCell ref="H22:K22"/>
    <mergeCell ref="A20:B20"/>
    <mergeCell ref="C20:D20"/>
    <mergeCell ref="C19:D19"/>
    <mergeCell ref="A22:D22"/>
    <mergeCell ref="J1:K1"/>
    <mergeCell ref="J3:K3"/>
    <mergeCell ref="B6:C6"/>
    <mergeCell ref="E4:F4"/>
    <mergeCell ref="E5:F5"/>
    <mergeCell ref="A1:I1"/>
  </mergeCells>
  <phoneticPr fontId="0" type="noConversion"/>
  <dataValidations xWindow="448" yWindow="514" count="40">
    <dataValidation type="date" operator="greaterThan" allowBlank="1" showInputMessage="1" showErrorMessage="1" errorTitle="Unrecognised Date" error="Please enter a date using the following format:_x000a_day/month/year_x000a__x000a_for example: 15/11/02" sqref="A9:A13" xr:uid="{00000000-0002-0000-0000-000000000000}">
      <formula1>367</formula1>
    </dataValidation>
    <dataValidation allowBlank="1" showInputMessage="1" showErrorMessage="1" prompt="Enter Employee information in cells B4 through B6 and E4 through E5. Pay period start and end dates are automatically updated in cells K4 and K5" sqref="A3:B3" xr:uid="{00000000-0002-0000-0000-000001000000}"/>
    <dataValidation allowBlank="1" showInputMessage="1" showErrorMessage="1" prompt="Enter Name in cell at right" sqref="A4" xr:uid="{00000000-0002-0000-0000-000002000000}"/>
    <dataValidation allowBlank="1" showInputMessage="1" showErrorMessage="1" prompt="Enter Name in this cell" sqref="B4:C4" xr:uid="{00000000-0002-0000-0000-000003000000}"/>
    <dataValidation allowBlank="1" showInputMessage="1" showErrorMessage="1" prompt="Enter Department in cell at right" sqref="D4" xr:uid="{00000000-0002-0000-0000-000004000000}"/>
    <dataValidation allowBlank="1" showInputMessage="1" showErrorMessage="1" prompt="Enter Department in this cell" sqref="E4:F4" xr:uid="{00000000-0002-0000-0000-000005000000}"/>
    <dataValidation allowBlank="1" showInputMessage="1" showErrorMessage="1" prompt="Enter Manager name in cell at right" sqref="D5" xr:uid="{00000000-0002-0000-0000-000006000000}"/>
    <dataValidation allowBlank="1" showInputMessage="1" showErrorMessage="1" prompt="Enter Manager name in this cell and expense details in Expenses table starting in cell A8" sqref="E5:F5" xr:uid="{00000000-0002-0000-0000-000007000000}"/>
    <dataValidation allowBlank="1" showInputMessage="1" showErrorMessage="1" prompt="Enter Employee company ID in cell at right" sqref="A5" xr:uid="{00000000-0002-0000-0000-000008000000}"/>
    <dataValidation allowBlank="1" showInputMessage="1" showErrorMessage="1" prompt="Enter Employee ID in this cell" sqref="B5:C5" xr:uid="{00000000-0002-0000-0000-000009000000}"/>
    <dataValidation allowBlank="1" showInputMessage="1" showErrorMessage="1" prompt="Enter Position in cell at right" sqref="A6" xr:uid="{00000000-0002-0000-0000-00000A000000}"/>
    <dataValidation allowBlank="1" showInputMessage="1" showErrorMessage="1" prompt="Enter employee Position in this cell" sqref="B6:C6" xr:uid="{00000000-0002-0000-0000-00000B000000}"/>
    <dataValidation allowBlank="1" showInputMessage="1" showErrorMessage="1" prompt="Pay period start date is automatically updated in cell at right" sqref="J4" xr:uid="{00000000-0002-0000-0000-00000C000000}"/>
    <dataValidation allowBlank="1" showInputMessage="1" showErrorMessage="1" prompt="Pay period end date is automatically updated in cell at right" sqref="J5" xr:uid="{00000000-0002-0000-0000-00000D000000}"/>
    <dataValidation allowBlank="1" showInputMessage="1" showErrorMessage="1" prompt="Pay period end date is automatically updated in this cell" sqref="K5" xr:uid="{00000000-0002-0000-0000-00000E000000}"/>
    <dataValidation allowBlank="1" showInputMessage="1" showErrorMessage="1" prompt="Pay period start date is automatically updated in this cell" sqref="K4" xr:uid="{00000000-0002-0000-0000-00000F000000}"/>
    <dataValidation allowBlank="1" showInputMessage="1" showErrorMessage="1" prompt="Pay period start and end dates are automatically updated in cells below" sqref="J3:K3" xr:uid="{00000000-0002-0000-0000-000010000000}"/>
    <dataValidation allowBlank="1" showInputMessage="1" showErrorMessage="1" prompt="Enter Date of expense in this column under this heading. Use heading filters to find specific entries" sqref="A8" xr:uid="{00000000-0002-0000-0000-000011000000}"/>
    <dataValidation allowBlank="1" showInputMessage="1" showErrorMessage="1" prompt="Enter Account in this column under this heading" sqref="B8" xr:uid="{00000000-0002-0000-0000-000012000000}"/>
    <dataValidation allowBlank="1" showInputMessage="1" showErrorMessage="1" prompt="Enter Description in this column under this heading" sqref="C8" xr:uid="{00000000-0002-0000-0000-000013000000}"/>
    <dataValidation allowBlank="1" showInputMessage="1" showErrorMessage="1" prompt="Enter Hotel expenses in this column under this heading" sqref="D8" xr:uid="{00000000-0002-0000-0000-000014000000}"/>
    <dataValidation allowBlank="1" showInputMessage="1" showErrorMessage="1" prompt="Enter Transport expenses in this column under this heading" sqref="E8" xr:uid="{00000000-0002-0000-0000-000015000000}"/>
    <dataValidation allowBlank="1" showInputMessage="1" showErrorMessage="1" prompt="Enter Fuel expenses in this column under this heading" sqref="F8" xr:uid="{00000000-0002-0000-0000-000016000000}"/>
    <dataValidation allowBlank="1" showInputMessage="1" showErrorMessage="1" prompt="Enter Meal expenses in this column under this heading" sqref="G8" xr:uid="{00000000-0002-0000-0000-000017000000}"/>
    <dataValidation allowBlank="1" showInputMessage="1" showErrorMessage="1" prompt="Enter Phone expenses in this column under this heading" sqref="H8" xr:uid="{00000000-0002-0000-0000-000018000000}"/>
    <dataValidation allowBlank="1" showInputMessage="1" showErrorMessage="1" prompt="Enter Entertainment expenses in this column under this heading" sqref="I8" xr:uid="{00000000-0002-0000-0000-000019000000}"/>
    <dataValidation allowBlank="1" showInputMessage="1" showErrorMessage="1" prompt="Enter Miscellaneous expenses in this column under this heading" sqref="J8" xr:uid="{00000000-0002-0000-0000-00001A000000}"/>
    <dataValidation allowBlank="1" showInputMessage="1" showErrorMessage="1" prompt="Total expenses are automatically calculated in this column under this heading. Subtotal, Advances, and Total are below this column" sqref="K8" xr:uid="{00000000-0002-0000-0000-00001B000000}"/>
    <dataValidation allowBlank="1" showInputMessage="1" showErrorMessage="1" prompt="Subtotal is automatically calculated in cell at right" sqref="A15:J15" xr:uid="{00000000-0002-0000-0000-00001C000000}"/>
    <dataValidation allowBlank="1" showInputMessage="1" showErrorMessage="1" prompt="Subtotal is automatically calculated in this cell. Enter advances in cell below. Total is automatically calculated below Advances" sqref="K15" xr:uid="{00000000-0002-0000-0000-00001D000000}"/>
    <dataValidation allowBlank="1" showInputMessage="1" showErrorMessage="1" prompt="Enter Advances is in cell at right" sqref="A16:J16" xr:uid="{00000000-0002-0000-0000-00001E000000}"/>
    <dataValidation allowBlank="1" showInputMessage="1" showErrorMessage="1" prompt="Enter Advances in this cell. Total is automatically calculated below" sqref="K16" xr:uid="{00000000-0002-0000-0000-00001F000000}"/>
    <dataValidation allowBlank="1" showInputMessage="1" showErrorMessage="1" prompt="Overall Total is automatically calculated in cell at right. Enter Approved by name and Notes in cells below" sqref="A17:J17" xr:uid="{00000000-0002-0000-0000-000020000000}"/>
    <dataValidation allowBlank="1" showInputMessage="1" showErrorMessage="1" prompt="Overall Total is automatically calculated in this cell" sqref="K17" xr:uid="{00000000-0002-0000-0000-000021000000}"/>
    <dataValidation allowBlank="1" showInputMessage="1" showErrorMessage="1" prompt="Enter Approved by name in cell below and any Notes in cell at right. Office use field is below" sqref="A18:B18" xr:uid="{00000000-0002-0000-0000-000022000000}"/>
    <dataValidation allowBlank="1" showInputMessage="1" showErrorMessage="1" prompt="Enter Notes in cell below" sqref="C18:D18" xr:uid="{00000000-0002-0000-0000-000023000000}"/>
    <dataValidation allowBlank="1" showInputMessage="1" showErrorMessage="1" prompt="This cell is For Office Use Only" sqref="A22:D22" xr:uid="{00000000-0002-0000-0000-000024000000}"/>
    <dataValidation allowBlank="1" showInputMessage="1" showErrorMessage="1" prompt="Enter Statement number in this cell" sqref="J1:K1" xr:uid="{00000000-0002-0000-0000-000025000000}"/>
    <dataValidation allowBlank="1" showInputMessage="1" showErrorMessage="1" prompt="Title of worksheet is in this cell. Enter Employee information in cells below" sqref="A2:K2" xr:uid="{00000000-0002-0000-0000-000026000000}"/>
    <dataValidation allowBlank="1" showInputMessage="1" showErrorMessage="1" prompt="Create a Travel Expense Statement in this worksheet. Enter Statement number in cell at right" sqref="A1:I1" xr:uid="{00000000-0002-0000-0000-000027000000}"/>
  </dataValidations>
  <printOptions horizontalCentered="1"/>
  <pageMargins left="0.5" right="0.5" top="1" bottom="1" header="0.5" footer="0.5"/>
  <pageSetup paperSize="9" scale="77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Expense statement</vt:lpstr>
      <vt:lpstr>'Expense statement'!Print_Titles</vt:lpstr>
      <vt:lpstr>RowTitleRegion1..J1</vt:lpstr>
      <vt:lpstr>RowTitleRegion2..B6</vt:lpstr>
      <vt:lpstr>RowTitleRegion3..E5</vt:lpstr>
      <vt:lpstr>RowTitleRegion4..K5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2022-08-09T01:51:10Z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