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2_ncr:500000_{016096F1-3C6F-4E31-93EA-29546CFF6174}" xr6:coauthVersionLast="32" xr6:coauthVersionMax="32" xr10:uidLastSave="{00000000-0000-0000-0000-000000000000}"/>
  <bookViews>
    <workbookView xWindow="0" yWindow="0" windowWidth="27150" windowHeight="12825" xr2:uid="{00000000-000D-0000-FFFF-FFFF00000000}"/>
  </bookViews>
  <sheets>
    <sheet name="Summary" sheetId="1" r:id="rId1"/>
    <sheet name="Airfare" sheetId="8" r:id="rId2"/>
    <sheet name="Meals" sheetId="3" r:id="rId3"/>
    <sheet name="Accommodation" sheetId="4" r:id="rId4"/>
    <sheet name="Misc." sheetId="5" r:id="rId5"/>
  </sheets>
  <externalReferences>
    <externalReference r:id="rId6"/>
  </externalReferences>
  <definedNames>
    <definedName name="AddAccommodation">Accommodation!$D$4</definedName>
    <definedName name="AddAirfare">Airfare!$D$4</definedName>
    <definedName name="AddFuel">Summary!$D$8</definedName>
    <definedName name="AddMeals">Meals!$D$4</definedName>
    <definedName name="Length">Summary!$D$4</definedName>
    <definedName name="_xlnm.Print_Titles" localSheetId="3">Accommodation!$3:$3</definedName>
    <definedName name="_xlnm.Print_Titles" localSheetId="1">Airfare!$3:$3</definedName>
    <definedName name="_xlnm.Print_Titles" localSheetId="2">Meals!$3:$3</definedName>
    <definedName name="_xlnm.Print_Titles" localSheetId="4">[1]Misc!$3:$3</definedName>
    <definedName name="TotalAccommodation">Accommodation[[#Totals],[Amount]]</definedName>
    <definedName name="TotalAirfare">Airfare[[#Totals],[Amount]]</definedName>
    <definedName name="TotalEntertainment">Misc.[[#Totals],[Total Cost]]</definedName>
    <definedName name="TotalFuel">Fuel[[#Totals],[Amount]]</definedName>
    <definedName name="TotalMeals">Meals[[#Totals],[Amount]]</definedName>
    <definedName name="TotalTravellers">Summary!$B$4</definedName>
    <definedName name="TotalTripCost">Summary!$B$6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7" i="5" l="1"/>
  <c r="C4" i="5"/>
  <c r="C6" i="8"/>
  <c r="C6" i="3" l="1"/>
  <c r="E5" i="5"/>
  <c r="E6" i="5"/>
  <c r="E4" i="5"/>
  <c r="E7" i="5"/>
  <c r="C8" i="5" l="1"/>
  <c r="B6" i="1" s="1"/>
  <c r="D6" i="1" s="1"/>
  <c r="C9" i="4" l="1"/>
</calcChain>
</file>

<file path=xl/sharedStrings.xml><?xml version="1.0" encoding="utf-8"?>
<sst xmlns="http://schemas.openxmlformats.org/spreadsheetml/2006/main" count="59" uniqueCount="44">
  <si>
    <t>Total travellers:</t>
  </si>
  <si>
    <t>Total trip cost:</t>
  </si>
  <si>
    <t>Petrol</t>
  </si>
  <si>
    <t>Estimated total miles</t>
  </si>
  <si>
    <t>Average miles per gallon</t>
  </si>
  <si>
    <t>Average cost per gallon</t>
  </si>
  <si>
    <t>Total vehicles</t>
  </si>
  <si>
    <t>Total</t>
  </si>
  <si>
    <t>Amount</t>
  </si>
  <si>
    <t>Length of trip (days):</t>
  </si>
  <si>
    <t>Cost per person:</t>
  </si>
  <si>
    <t>Add to Trip?</t>
  </si>
  <si>
    <t>Yes</t>
  </si>
  <si>
    <t>Trip Planner</t>
  </si>
  <si>
    <t>Summer Holiday</t>
  </si>
  <si>
    <t>Tips for each worksheet</t>
  </si>
  <si>
    <t>1.</t>
  </si>
  <si>
    <t>2.</t>
  </si>
  <si>
    <t>3.</t>
  </si>
  <si>
    <t>Compare both Petrol and Airfare costs to determine the best mode of transport.</t>
  </si>
  <si>
    <r>
      <t xml:space="preserve">Plan the most cost effective trip by entering </t>
    </r>
    <r>
      <rPr>
        <b/>
        <sz val="11"/>
        <color theme="3"/>
        <rFont val="Trebuchet MS"/>
        <family val="2"/>
        <scheme val="minor"/>
      </rPr>
      <t>Yes/No</t>
    </r>
    <r>
      <rPr>
        <sz val="11"/>
        <color theme="3"/>
        <rFont val="Trebuchet MS"/>
        <family val="2"/>
        <scheme val="minor"/>
      </rPr>
      <t xml:space="preserve"> in the </t>
    </r>
    <r>
      <rPr>
        <b/>
        <sz val="11"/>
        <color theme="3"/>
        <rFont val="Trebuchet MS"/>
        <family val="2"/>
        <scheme val="minor"/>
      </rPr>
      <t xml:space="preserve">Add to Trip </t>
    </r>
    <r>
      <rPr>
        <sz val="11"/>
        <color theme="3"/>
        <rFont val="Trebuchet MS"/>
        <family val="2"/>
        <scheme val="minor"/>
      </rPr>
      <t xml:space="preserve">or </t>
    </r>
    <r>
      <rPr>
        <b/>
        <sz val="11"/>
        <color theme="3"/>
        <rFont val="Trebuchet MS"/>
        <family val="2"/>
        <scheme val="minor"/>
      </rPr>
      <t>Add to Total</t>
    </r>
    <r>
      <rPr>
        <sz val="11"/>
        <color theme="3"/>
        <rFont val="Trebuchet MS"/>
        <family val="2"/>
        <scheme val="minor"/>
      </rPr>
      <t xml:space="preserve"> columns to add/remove the amount from the</t>
    </r>
    <r>
      <rPr>
        <b/>
        <sz val="11"/>
        <color theme="3"/>
        <rFont val="Trebuchet MS"/>
        <family val="2"/>
        <scheme val="minor"/>
      </rPr>
      <t xml:space="preserve"> Total Trip Cost</t>
    </r>
    <r>
      <rPr>
        <sz val="11"/>
        <color theme="3"/>
        <rFont val="Trebuchet MS"/>
        <family val="2"/>
        <scheme val="minor"/>
      </rPr>
      <t xml:space="preserve">. </t>
    </r>
  </si>
  <si>
    <r>
      <t xml:space="preserve">In the Entertainment/Misc. worksheet, use a formula to calculate total cost per person. For example, to calculate concert tickets at £50 per ticket, enter </t>
    </r>
    <r>
      <rPr>
        <b/>
        <sz val="11"/>
        <color theme="3"/>
        <rFont val="Trebuchet MS"/>
        <family val="2"/>
        <scheme val="minor"/>
      </rPr>
      <t xml:space="preserve">=50*TotalTravellers </t>
    </r>
    <r>
      <rPr>
        <sz val="11"/>
        <color theme="3"/>
        <rFont val="Trebuchet MS"/>
        <family val="2"/>
        <scheme val="minor"/>
      </rPr>
      <t xml:space="preserve">in the </t>
    </r>
    <r>
      <rPr>
        <b/>
        <sz val="11"/>
        <color theme="3"/>
        <rFont val="Trebuchet MS"/>
        <family val="2"/>
        <scheme val="minor"/>
      </rPr>
      <t>Amount</t>
    </r>
    <r>
      <rPr>
        <sz val="11"/>
        <color theme="3"/>
        <rFont val="Trebuchet MS"/>
        <family val="2"/>
        <scheme val="minor"/>
      </rPr>
      <t xml:space="preserve"> column. (TotalTravelers is a named cell that refers to the total travellers in cell B4 in this worksheet.) </t>
    </r>
  </si>
  <si>
    <t>Airfare</t>
  </si>
  <si>
    <t>Estimated cost per person</t>
  </si>
  <si>
    <t>Hire car</t>
  </si>
  <si>
    <t>No</t>
  </si>
  <si>
    <t>Meals</t>
  </si>
  <si>
    <t>Estimated cost per meal</t>
  </si>
  <si>
    <t>Meals per day</t>
  </si>
  <si>
    <t>Accommodation</t>
  </si>
  <si>
    <t>Average cost (per night)</t>
  </si>
  <si>
    <t>Total nights</t>
  </si>
  <si>
    <t>Total rooms</t>
  </si>
  <si>
    <t>Valet service (per day)</t>
  </si>
  <si>
    <t>Internet service (per day)</t>
  </si>
  <si>
    <t>Entertainment/Misc.</t>
  </si>
  <si>
    <t>Concert</t>
  </si>
  <si>
    <t>Boat rental</t>
  </si>
  <si>
    <t>Surfboard rental</t>
  </si>
  <si>
    <t>Incidentals</t>
  </si>
  <si>
    <t>Total added to trip</t>
  </si>
  <si>
    <t>Total Cost</t>
  </si>
  <si>
    <t>Add to Total?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</si>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</sst>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£&quot;#,##0.00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9">
    <dxf>
      <alignment horizontal="left" vertical="center" textRotation="0" wrapText="0" indent="1" justifyLastLine="0" shrinkToFit="0" readingOrder="0"/>
    </dxf>
    <dxf>
      <numFmt numFmtId="165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5" formatCode="&quot;£&quot;#,##0.00"/>
      <border diagonalUp="0" diagonalDown="0" outline="0">
        <left/>
        <right/>
        <top/>
        <bottom/>
      </border>
    </dxf>
    <dxf>
      <numFmt numFmtId="165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&quot;£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£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£&quot;#,##0.00"/>
    </dxf>
    <dxf>
      <numFmt numFmtId="165" formatCode="&quot;£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Trip Planner" defaultPivotStyle="PivotStyleLight16">
    <tableStyle name="Trip Planner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Aeroplane" descr="Aeropla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5" name="Main Art" descr="Boat in a river and a car on road near riv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2112672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s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uel" displayName="Fuel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Petrol" totalsRowLabel="Total" dataDxfId="23" totalsRowDxfId="0"/>
    <tableColumn id="2" xr3:uid="{00000000-0010-0000-0000-000002000000}" name="Amount" totalsRowFunction="custom" dataDxfId="22" totalsRowDxfId="1">
      <totalsRowFormula>((C8/C9)*C10)*C11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Fuel cost descriptions, Amounts and Yes or No to Add cost to Trip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Airfare" displayName="Airfare" ref="B3:C6" totalsRowCount="1" headerRowDxfId="21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Airfare" totalsRowLabel="Total" dataDxfId="20" totalsRowDxfId="19"/>
    <tableColumn id="2" xr3:uid="{00000000-0010-0000-0100-000002000000}" name="Amount" totalsRowFunction="custom" dataDxfId="18" totalsRowDxfId="17">
      <totalsRowFormula>(C4*[0]!TotalTravellers)+C5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Airfare cost descriptions, Amounts and Yes or No to Add to Trip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Meals" displayName="Meal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Meals" totalsRowLabel="Total" dataDxfId="16" totalsRowDxfId="15"/>
    <tableColumn id="2" xr3:uid="{00000000-0010-0000-0200-000002000000}" name="Amount" totalsRowFunction="custom" dataDxfId="14" totalsRowDxfId="13">
      <totalsRowFormula>((C4*TotalTravellers)*C5)*Length</totalsRowFormula>
    </tableColumn>
  </tableColumns>
  <tableStyleInfo name="Trip Planner" showFirstColumn="0" showLastColumn="0" showRowStripes="1" showColumnStripes="0"/>
  <extLst>
    <ext xmlns:x14="http://schemas.microsoft.com/office/spreadsheetml/2009/9/main" uri="{504A1905-F514-4f6f-8877-14C23A59335A}">
      <x14:table altTextSummary="Enter Meal cost descriptions, Amounts and Yes or No to Add to Trip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Accommodation" displayName="Accommodation" ref="B3:C9" totalsRowCount="1">
  <tableColumns count="2">
    <tableColumn id="1" xr3:uid="{00000000-0010-0000-0300-000001000000}" name="Accommodation" totalsRowLabel="Total" dataDxfId="12" totalsRowDxfId="11"/>
    <tableColumn id="2" xr3:uid="{00000000-0010-0000-0300-000002000000}" name="Amount" totalsRowFunction="custom" dataDxfId="10" totalsRowDxfId="9">
      <totalsRowFormula>((C4+C7+C8)*C5)*C6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Accommodation cost descriptions, Amounts and Yes or No to Add to Trip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Misc." displayName="Misc." ref="B3:E8" totalsRowCount="1">
  <tableColumns count="4">
    <tableColumn id="1" xr3:uid="{00000000-0010-0000-0400-000001000000}" name="Entertainment/Misc." totalsRowLabel="Total added to trip" dataDxfId="8" totalsRowDxfId="7"/>
    <tableColumn id="2" xr3:uid="{00000000-0010-0000-0400-000002000000}" name="Total Cost" totalsRowFunction="custom" dataDxfId="6" totalsRowDxfId="5">
      <totalsRowFormula>SUBTOTAL(109,Misc.[Cost])</totalsRowFormula>
    </tableColumn>
    <tableColumn id="4" xr3:uid="{00000000-0010-0000-0400-000004000000}" name="Add to Total?" dataDxfId="4" totalsRowDxfId="3"/>
    <tableColumn id="5" xr3:uid="{00000000-0010-0000-0400-000005000000}" name="Cost" totalsRowDxfId="2">
      <calculatedColumnFormula>IF(Misc.[[#This Row],[Add to Total?]]="yes",Misc.[[#This Row],[Total Cost]],0)</calculatedColumnFormula>
    </tableColumn>
  </tableColumns>
  <tableStyleInfo name="Trip Planner" showFirstColumn="0" showLastColumn="1" showRowStripes="0" showColumnStripes="0"/>
  <extLst>
    <ext xmlns:x14="http://schemas.microsoft.com/office/spreadsheetml/2009/9/main" uri="{504A1905-F514-4f6f-8877-14C23A59335A}">
      <x14:table altTextSummary="Enter Miscellaneous cost descriptions, Amounts and Yes or No to Add items to Total in this table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6.625" style="7" customWidth="1"/>
    <col min="3" max="3" width="15.625" style="32" customWidth="1"/>
    <col min="4" max="4" width="28.625" customWidth="1"/>
    <col min="5" max="5" width="2.5" customWidth="1"/>
    <col min="6" max="6" width="4.875" style="16" customWidth="1"/>
    <col min="7" max="7" width="42.5" customWidth="1"/>
  </cols>
  <sheetData>
    <row r="1" spans="1:9" ht="45" customHeight="1" x14ac:dyDescent="0.3">
      <c r="B1" s="36"/>
      <c r="C1" s="36"/>
      <c r="D1" s="36"/>
      <c r="E1" s="22"/>
      <c r="F1" s="42" t="s">
        <v>13</v>
      </c>
      <c r="G1" s="42"/>
      <c r="I1" s="1"/>
    </row>
    <row r="2" spans="1:9" ht="80.099999999999994" customHeight="1" x14ac:dyDescent="0.3">
      <c r="A2" s="20"/>
      <c r="B2" s="36"/>
      <c r="C2" s="36"/>
      <c r="D2" s="36"/>
      <c r="E2" s="22"/>
      <c r="F2" s="41" t="s">
        <v>14</v>
      </c>
      <c r="G2" s="41"/>
    </row>
    <row r="3" spans="1:9" s="17" customFormat="1" ht="38.25" customHeight="1" thickBot="1" x14ac:dyDescent="0.5">
      <c r="B3" s="4" t="s">
        <v>0</v>
      </c>
      <c r="C3" s="18"/>
      <c r="D3" s="19" t="s">
        <v>9</v>
      </c>
      <c r="F3" s="40" t="s">
        <v>15</v>
      </c>
      <c r="G3" s="40"/>
    </row>
    <row r="4" spans="1:9" ht="39.950000000000003" customHeight="1" thickBot="1" x14ac:dyDescent="0.35">
      <c r="B4" s="13">
        <v>6</v>
      </c>
      <c r="C4" s="2"/>
      <c r="D4" s="13">
        <v>7</v>
      </c>
      <c r="F4" s="23" t="s">
        <v>16</v>
      </c>
      <c r="G4" s="26" t="s">
        <v>19</v>
      </c>
    </row>
    <row r="5" spans="1:9" ht="45.75" customHeight="1" thickBot="1" x14ac:dyDescent="0.4">
      <c r="B5" s="24" t="s">
        <v>1</v>
      </c>
      <c r="C5" s="25"/>
      <c r="D5" s="19" t="s">
        <v>10</v>
      </c>
      <c r="F5" s="38" t="s">
        <v>17</v>
      </c>
      <c r="G5" s="37" t="s">
        <v>20</v>
      </c>
    </row>
    <row r="6" spans="1:9" ht="35.1" customHeight="1" thickBot="1" x14ac:dyDescent="0.35">
      <c r="B6" s="30">
        <f>IF(AddFuel="yes",TotalFuel,0)+IF(AddAirfare="yes",TotalAirfare,0)+IF(AddMeals="yes",TotalMeals,0)+IF(AddAccommodation="yes",TotalAccommodation,0)+TotalEntertainment</f>
        <v>4380.7428571428572</v>
      </c>
      <c r="C6" s="2"/>
      <c r="D6" s="31">
        <f>TotalTripCost/TotalTravellers</f>
        <v>730.12380952380954</v>
      </c>
      <c r="F6" s="38"/>
      <c r="G6" s="37"/>
    </row>
    <row r="7" spans="1:9" s="17" customFormat="1" ht="39.950000000000003" customHeight="1" thickBot="1" x14ac:dyDescent="0.35">
      <c r="B7" s="27" t="s">
        <v>2</v>
      </c>
      <c r="C7" s="28" t="s">
        <v>8</v>
      </c>
      <c r="D7" s="29" t="s">
        <v>11</v>
      </c>
      <c r="F7" s="38" t="s">
        <v>18</v>
      </c>
      <c r="G7" s="37" t="s">
        <v>21</v>
      </c>
    </row>
    <row r="8" spans="1:9" ht="30" customHeight="1" x14ac:dyDescent="0.3">
      <c r="B8" s="7" t="s">
        <v>3</v>
      </c>
      <c r="C8" s="2">
        <v>690</v>
      </c>
      <c r="D8" s="43" t="s">
        <v>12</v>
      </c>
      <c r="F8" s="38"/>
      <c r="G8" s="37"/>
    </row>
    <row r="9" spans="1:9" ht="30" customHeight="1" x14ac:dyDescent="0.3">
      <c r="B9" s="7" t="s">
        <v>4</v>
      </c>
      <c r="C9" s="2">
        <v>21</v>
      </c>
      <c r="D9" s="44"/>
      <c r="F9" s="38"/>
      <c r="G9" s="37"/>
    </row>
    <row r="10" spans="1:9" ht="30" customHeight="1" x14ac:dyDescent="0.3">
      <c r="B10" s="7" t="s">
        <v>5</v>
      </c>
      <c r="C10" s="32">
        <v>4.12</v>
      </c>
      <c r="D10" s="44"/>
      <c r="F10" s="38"/>
      <c r="G10" s="37"/>
    </row>
    <row r="11" spans="1:9" ht="30" customHeight="1" thickBot="1" x14ac:dyDescent="0.35">
      <c r="B11" s="7" t="s">
        <v>6</v>
      </c>
      <c r="C11" s="2">
        <v>2</v>
      </c>
      <c r="D11" s="45"/>
      <c r="F11" s="39"/>
      <c r="G11" s="35"/>
    </row>
    <row r="12" spans="1:9" ht="30" customHeight="1" thickBot="1" x14ac:dyDescent="0.35">
      <c r="B12" s="7" t="s">
        <v>7</v>
      </c>
      <c r="C12" s="32">
        <f>((C8/C9)*C10)*C11</f>
        <v>270.74285714285713</v>
      </c>
      <c r="D12" s="14"/>
      <c r="F12" s="39"/>
      <c r="G12" s="35"/>
    </row>
    <row r="13" spans="1:9" ht="22.5" customHeight="1" x14ac:dyDescent="0.3">
      <c r="C13" s="11"/>
      <c r="D13" s="11"/>
      <c r="F13" s="3"/>
      <c r="G13" s="9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tle of this worksheet is in this cell and subtitle in cell below" sqref="F1" xr:uid="{00000000-0002-0000-0000-000000000000}"/>
    <dataValidation allowBlank="1" showInputMessage="1" showErrorMessage="1" prompt="Subtitle of this worksheet is in this cell and Tips in cell below" sqref="F2" xr:uid="{00000000-0002-0000-0000-000001000000}"/>
    <dataValidation allowBlank="1" showInputMessage="1" showErrorMessage="1" prompt="Enter Total number of Travellers in cell below" sqref="B3" xr:uid="{00000000-0002-0000-0000-000002000000}"/>
    <dataValidation allowBlank="1" showInputMessage="1" showErrorMessage="1" prompt="Enter Total number of Travellers in this cell" sqref="B4" xr:uid="{00000000-0002-0000-0000-000003000000}"/>
    <dataValidation allowBlank="1" showInputMessage="1" showErrorMessage="1" prompt="Enter Length of Trip in Days in cell below" sqref="D3" xr:uid="{00000000-0002-0000-0000-000004000000}"/>
    <dataValidation allowBlank="1" showInputMessage="1" showErrorMessage="1" prompt="Enter Length of Trip in Days in this cell" sqref="D4" xr:uid="{00000000-0002-0000-0000-000005000000}"/>
    <dataValidation allowBlank="1" showInputMessage="1" showErrorMessage="1" prompt="Total trip cost is automatically calculated in this cell" sqref="B6" xr:uid="{00000000-0002-0000-0000-000006000000}"/>
    <dataValidation allowBlank="1" showInputMessage="1" showErrorMessage="1" prompt="Cost per person is automatically calculated in this cell. Enter details in table starting in cell B7" sqref="D6" xr:uid="{00000000-0002-0000-0000-000007000000}"/>
    <dataValidation allowBlank="1" showInputMessage="1" showErrorMessage="1" prompt="Enter fuel cost descriptions in this column under this heading" sqref="B7" xr:uid="{00000000-0002-0000-0000-000008000000}"/>
    <dataValidation allowBlank="1" showInputMessage="1" showErrorMessage="1" prompt="Enter Amount in this column under this heading" sqref="C7" xr:uid="{00000000-0002-0000-0000-000009000000}"/>
    <dataValidation allowBlank="1" showInputMessage="1" showErrorMessage="1" prompt="Enter Yes or No in this column under this heading to include or exclude fuel costs from the Total trip cost" sqref="D7" xr:uid="{00000000-0002-0000-0000-00000A000000}"/>
    <dataValidation allowBlank="1" showInputMessage="1" showErrorMessage="1" prompt="Tips are in cells G4 to G7 below" sqref="F3:G3" xr:uid="{00000000-0002-0000-0000-00000B000000}"/>
    <dataValidation allowBlank="1" showInputMessage="1" showErrorMessage="1" prompt="Create a Trip Planner in this workbook. Enter Fuel in this worksheet, Airfare and other travel expenses in other worksheets. Tips start in cell G4" sqref="A1" xr:uid="{00000000-0002-0000-0000-00000C000000}"/>
    <dataValidation allowBlank="1" showInputMessage="1" showErrorMessage="1" prompt="Image is in this cell. Title of this worksheet is in cell G2. Enter Total travellers and Length of trip in days in cells B6 and D6 below" sqref="E1:E2" xr:uid="{00000000-0002-0000-0000-00000D000000}"/>
    <dataValidation allowBlank="1" showInputMessage="1" showErrorMessage="1" prompt="Total trip cost is automatically calculated in cell below" sqref="B5" xr:uid="{00000000-0002-0000-0000-00000E000000}"/>
    <dataValidation allowBlank="1" showInputMessage="1" showErrorMessage="1" prompt="Cost per person is automatically calculated in cell below" sqref="D5" xr:uid="{00000000-0002-0000-0000-00000F000000}"/>
    <dataValidation allowBlank="1" showInputMessage="1" showErrorMessage="1" prompt="Image is in this cell. Title of this worksheet is in cell F1. Enter Total travellers and Length of trip in days in cells B4 and D4" sqref="B1:D2" xr:uid="{00000000-0002-0000-0000-000010000000}"/>
  </dataValidations>
  <printOptions horizontalCentered="1"/>
  <pageMargins left="0.25" right="0.25" top="0.75" bottom="0.75" header="0.3" footer="0.3"/>
  <pageSetup paperSize="9" scale="78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7" customWidth="1"/>
    <col min="3" max="3" width="15.625" style="32" customWidth="1"/>
    <col min="4" max="4" width="28.625" customWidth="1"/>
    <col min="5" max="5" width="2.625" customWidth="1"/>
  </cols>
  <sheetData>
    <row r="1" spans="1:5" ht="45" customHeight="1" x14ac:dyDescent="0.3">
      <c r="B1" s="36"/>
      <c r="C1" s="36"/>
      <c r="D1" s="36"/>
      <c r="E1" s="20"/>
    </row>
    <row r="2" spans="1:5" ht="80.099999999999994" customHeight="1" x14ac:dyDescent="0.3">
      <c r="A2" s="20"/>
      <c r="B2" s="36"/>
      <c r="C2" s="36"/>
      <c r="D2" s="36"/>
      <c r="E2" s="20"/>
    </row>
    <row r="3" spans="1:5" ht="39.950000000000003" customHeight="1" thickBot="1" x14ac:dyDescent="0.35">
      <c r="B3" s="8" t="s">
        <v>22</v>
      </c>
      <c r="C3" s="34" t="s">
        <v>8</v>
      </c>
      <c r="D3" s="21" t="s">
        <v>11</v>
      </c>
    </row>
    <row r="4" spans="1:5" ht="30" customHeight="1" x14ac:dyDescent="0.3">
      <c r="B4" s="7" t="s">
        <v>23</v>
      </c>
      <c r="C4" s="32">
        <v>220</v>
      </c>
      <c r="D4" s="46" t="s">
        <v>25</v>
      </c>
    </row>
    <row r="5" spans="1:5" ht="30" customHeight="1" thickBot="1" x14ac:dyDescent="0.35">
      <c r="B5" s="7" t="s">
        <v>24</v>
      </c>
      <c r="C5" s="32">
        <v>480</v>
      </c>
      <c r="D5" s="47"/>
    </row>
    <row r="6" spans="1:5" ht="30" customHeight="1" thickBot="1" x14ac:dyDescent="0.35">
      <c r="B6" s="7" t="s">
        <v>7</v>
      </c>
      <c r="C6" s="32">
        <f>(C4*[0]!TotalTravellers)+C5</f>
        <v>1800</v>
      </c>
      <c r="D6" s="14"/>
    </row>
    <row r="7" spans="1:5" ht="22.5" customHeight="1" x14ac:dyDescent="0.3">
      <c r="C7" s="50"/>
      <c r="D7" s="11"/>
    </row>
  </sheetData>
  <mergeCells count="2">
    <mergeCell ref="D4:D5"/>
    <mergeCell ref="B1:D2"/>
  </mergeCells>
  <dataValidations xWindow="42" yWindow="318" count="5">
    <dataValidation allowBlank="1" showInputMessage="1" showErrorMessage="1" prompt="Enter Airfare cost descriptions in this column under this heading" sqref="B3" xr:uid="{00000000-0002-0000-0100-000000000000}"/>
    <dataValidation allowBlank="1" showInputMessage="1" showErrorMessage="1" prompt="Enter Amount in this column under this heading" sqref="C3" xr:uid="{00000000-0002-0000-0100-000001000000}"/>
    <dataValidation allowBlank="1" showInputMessage="1" showErrorMessage="1" prompt="Enter Yes or No in this column under this heading to include or exclude costs from the Total trip cost" sqref="D3" xr:uid="{00000000-0002-0000-0100-000002000000}"/>
    <dataValidation allowBlank="1" showInputMessage="1" showErrorMessage="1" prompt="Create an Airfare plan in this worksheet. Enter details in Airfare table starting in cell B3" sqref="A1" xr:uid="{00000000-0002-0000-0100-000003000000}"/>
    <dataValidation allowBlank="1" showInputMessage="1" showErrorMessage="1" prompt="Image is in this cell. Enter details in table below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7" customWidth="1"/>
    <col min="3" max="3" width="15.625" style="32" customWidth="1"/>
    <col min="4" max="4" width="28.625" customWidth="1"/>
    <col min="5" max="5" width="2.625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20"/>
      <c r="B2" s="36"/>
      <c r="C2" s="36"/>
      <c r="D2" s="36"/>
    </row>
    <row r="3" spans="1:6" ht="39.950000000000003" customHeight="1" thickBot="1" x14ac:dyDescent="0.35">
      <c r="B3" s="8" t="s">
        <v>26</v>
      </c>
      <c r="C3" s="34" t="s">
        <v>8</v>
      </c>
      <c r="D3" s="21" t="s">
        <v>11</v>
      </c>
    </row>
    <row r="4" spans="1:6" ht="30" customHeight="1" x14ac:dyDescent="0.3">
      <c r="B4" s="7" t="s">
        <v>27</v>
      </c>
      <c r="C4" s="32">
        <v>10</v>
      </c>
      <c r="D4" s="48" t="s">
        <v>12</v>
      </c>
    </row>
    <row r="5" spans="1:6" ht="30" customHeight="1" thickBot="1" x14ac:dyDescent="0.35">
      <c r="B5" s="7" t="s">
        <v>28</v>
      </c>
      <c r="C5" s="2">
        <v>3</v>
      </c>
      <c r="D5" s="49"/>
    </row>
    <row r="6" spans="1:6" ht="30" customHeight="1" thickBot="1" x14ac:dyDescent="0.35">
      <c r="B6" s="7" t="s">
        <v>7</v>
      </c>
      <c r="C6" s="32">
        <f>((C4*TotalTravellers)*C5)*Length</f>
        <v>1260</v>
      </c>
      <c r="D6" s="14"/>
    </row>
  </sheetData>
  <mergeCells count="2">
    <mergeCell ref="D4:D5"/>
    <mergeCell ref="B1:D2"/>
  </mergeCells>
  <dataValidations count="5">
    <dataValidation allowBlank="1" showInputMessage="1" showErrorMessage="1" prompt="Create a Meal cost plan in this worksheet. Enter details in Meals table starting in cell B3" sqref="A1" xr:uid="{00000000-0002-0000-0200-000000000000}"/>
    <dataValidation allowBlank="1" showInputMessage="1" showErrorMessage="1" prompt="Enter Meal costs description in this column under this heading" sqref="B3" xr:uid="{00000000-0002-0000-0200-000001000000}"/>
    <dataValidation allowBlank="1" showInputMessage="1" showErrorMessage="1" prompt="Enter Amount in this column under this heading" sqref="C3" xr:uid="{00000000-0002-0000-0200-000002000000}"/>
    <dataValidation allowBlank="1" showInputMessage="1" showErrorMessage="1" prompt="Enter Yes or No in this column under this heading to include or exclude costs from the Total trip cost" sqref="D3" xr:uid="{00000000-0002-0000-0200-000003000000}"/>
    <dataValidation allowBlank="1" showInputMessage="1" showErrorMessage="1" prompt="Image is in this cell. Enter details in table below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7" customWidth="1"/>
    <col min="3" max="3" width="15.625" style="32" customWidth="1"/>
    <col min="4" max="4" width="28.625" customWidth="1"/>
    <col min="5" max="5" width="2.625" customWidth="1"/>
  </cols>
  <sheetData>
    <row r="1" spans="1:5" ht="45" customHeight="1" x14ac:dyDescent="0.3">
      <c r="B1" s="36"/>
      <c r="C1" s="36"/>
      <c r="D1" s="36"/>
      <c r="E1" s="1"/>
    </row>
    <row r="2" spans="1:5" ht="80.099999999999994" customHeight="1" x14ac:dyDescent="0.3">
      <c r="A2" s="20"/>
      <c r="B2" s="36"/>
      <c r="C2" s="36"/>
      <c r="D2" s="36"/>
    </row>
    <row r="3" spans="1:5" ht="39.950000000000003" customHeight="1" thickBot="1" x14ac:dyDescent="0.35">
      <c r="B3" s="8" t="s">
        <v>29</v>
      </c>
      <c r="C3" s="34" t="s">
        <v>8</v>
      </c>
      <c r="D3" s="21" t="s">
        <v>11</v>
      </c>
    </row>
    <row r="4" spans="1:5" ht="30" customHeight="1" x14ac:dyDescent="0.3">
      <c r="B4" s="7" t="s">
        <v>30</v>
      </c>
      <c r="C4" s="32">
        <v>110</v>
      </c>
      <c r="D4" s="46" t="s">
        <v>12</v>
      </c>
    </row>
    <row r="5" spans="1:5" ht="30" customHeight="1" x14ac:dyDescent="0.3">
      <c r="B5" s="7" t="s">
        <v>31</v>
      </c>
      <c r="C5" s="2">
        <v>6</v>
      </c>
      <c r="D5" s="47"/>
    </row>
    <row r="6" spans="1:5" ht="30" customHeight="1" x14ac:dyDescent="0.3">
      <c r="B6" s="7" t="s">
        <v>32</v>
      </c>
      <c r="C6" s="2">
        <v>3</v>
      </c>
      <c r="D6" s="47"/>
    </row>
    <row r="7" spans="1:5" ht="30" customHeight="1" x14ac:dyDescent="0.3">
      <c r="B7" s="7" t="s">
        <v>33</v>
      </c>
      <c r="C7" s="32">
        <v>20</v>
      </c>
      <c r="D7" s="47"/>
    </row>
    <row r="8" spans="1:5" ht="30" customHeight="1" thickBot="1" x14ac:dyDescent="0.35">
      <c r="B8" s="7" t="s">
        <v>34</v>
      </c>
      <c r="C8" s="32">
        <v>10</v>
      </c>
      <c r="D8" s="47"/>
    </row>
    <row r="9" spans="1:5" ht="30" customHeight="1" thickBot="1" x14ac:dyDescent="0.35">
      <c r="B9" s="7" t="s">
        <v>7</v>
      </c>
      <c r="C9" s="32">
        <f>((C4+C7+C8)*C5)*C6</f>
        <v>2520</v>
      </c>
      <c r="D9" s="14"/>
    </row>
  </sheetData>
  <mergeCells count="2">
    <mergeCell ref="D4:D8"/>
    <mergeCell ref="B1:D2"/>
  </mergeCells>
  <dataValidations count="5">
    <dataValidation allowBlank="1" showInputMessage="1" showErrorMessage="1" prompt="Create an Accommodation cost plan in this worksheet. Enter details in Accommodation table starting in cell B3" sqref="A1" xr:uid="{00000000-0002-0000-0300-000000000000}"/>
    <dataValidation allowBlank="1" showInputMessage="1" showErrorMessage="1" prompt="Enter Accommodation cost descriptions in this column under this heading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Enter Yes or No in this column under this heading to include or exclude costs from the Total trip cost" sqref="D3" xr:uid="{00000000-0002-0000-0300-000003000000}"/>
    <dataValidation allowBlank="1" showInputMessage="1" showErrorMessage="1" prompt="Image is in this cell. Enter details in table below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7" customWidth="1"/>
    <col min="3" max="3" width="15.625" style="32" customWidth="1"/>
    <col min="4" max="4" width="28.625" customWidth="1"/>
    <col min="5" max="5" width="6.375" hidden="1" customWidth="1"/>
    <col min="6" max="6" width="2.625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20"/>
      <c r="B2" s="36"/>
      <c r="C2" s="36"/>
      <c r="D2" s="36"/>
    </row>
    <row r="3" spans="1:6" ht="39.950000000000003" customHeight="1" x14ac:dyDescent="0.3">
      <c r="B3" s="8" t="s">
        <v>35</v>
      </c>
      <c r="C3" s="34" t="s">
        <v>41</v>
      </c>
      <c r="D3" s="10" t="s">
        <v>42</v>
      </c>
      <c r="E3" s="10" t="s">
        <v>43</v>
      </c>
    </row>
    <row r="4" spans="1:6" ht="30" customHeight="1" x14ac:dyDescent="0.3">
      <c r="B4" s="12" t="s">
        <v>36</v>
      </c>
      <c r="C4" s="33">
        <f>50*[0]!TotalTravellers</f>
        <v>300</v>
      </c>
      <c r="D4" s="15" t="s">
        <v>25</v>
      </c>
      <c r="E4" s="6">
        <f>IF(Misc.[[#This Row],[Add to Total?]]="yes",Misc.[[#This Row],[Total Cost]],0)</f>
        <v>0</v>
      </c>
    </row>
    <row r="5" spans="1:6" ht="30" customHeight="1" x14ac:dyDescent="0.3">
      <c r="B5" s="12" t="s">
        <v>37</v>
      </c>
      <c r="C5" s="33">
        <v>100</v>
      </c>
      <c r="D5" s="15" t="s">
        <v>12</v>
      </c>
      <c r="E5" s="6">
        <f>IF(Misc.[[#This Row],[Add to Total?]]="yes",Misc.[[#This Row],[Total Cost]],0)</f>
        <v>100</v>
      </c>
    </row>
    <row r="6" spans="1:6" ht="30" customHeight="1" x14ac:dyDescent="0.3">
      <c r="B6" s="12" t="s">
        <v>38</v>
      </c>
      <c r="C6" s="33">
        <v>80</v>
      </c>
      <c r="D6" s="15" t="s">
        <v>12</v>
      </c>
      <c r="E6" s="6">
        <f>IF(Misc.[[#This Row],[Add to Total?]]="yes",Misc.[[#This Row],[Total Cost]],0)</f>
        <v>80</v>
      </c>
    </row>
    <row r="7" spans="1:6" ht="30" customHeight="1" x14ac:dyDescent="0.3">
      <c r="B7" s="12" t="s">
        <v>39</v>
      </c>
      <c r="C7" s="33">
        <f>25*[0]!TotalTravellers</f>
        <v>150</v>
      </c>
      <c r="D7" s="15" t="s">
        <v>12</v>
      </c>
      <c r="E7" s="6">
        <f>IF(Misc.[[#This Row],[Add to Total?]]="yes",Misc.[[#This Row],[Total Cost]],0)</f>
        <v>150</v>
      </c>
    </row>
    <row r="8" spans="1:6" ht="30" customHeight="1" x14ac:dyDescent="0.3">
      <c r="B8" s="12" t="s">
        <v>40</v>
      </c>
      <c r="C8" s="33">
        <f>SUBTOTAL(109,Misc.[Cost])</f>
        <v>330</v>
      </c>
      <c r="D8" s="5"/>
      <c r="E8" s="5"/>
    </row>
  </sheetData>
  <mergeCells count="1">
    <mergeCell ref="B1:D2"/>
  </mergeCells>
  <dataValidations count="5">
    <dataValidation allowBlank="1" showInputMessage="1" showErrorMessage="1" prompt="Create Miscellaneous cost plan in this worksheet. Enter details in table starting in cell B3" sqref="A1" xr:uid="{00000000-0002-0000-0400-000000000000}"/>
    <dataValidation allowBlank="1" showInputMessage="1" showErrorMessage="1" prompt="Enter Entertainment or Miscellaneous cost descriptions in this column under this heading" sqref="B3" xr:uid="{00000000-0002-0000-0400-000001000000}"/>
    <dataValidation allowBlank="1" showInputMessage="1" showErrorMessage="1" prompt="Enter Amount in this column under this heading" sqref="C3" xr:uid="{00000000-0002-0000-0400-000002000000}"/>
    <dataValidation allowBlank="1" showInputMessage="1" showErrorMessage="1" prompt="Enter Yes or No in this column under this heading to include or exclude costs from the Total trip cost" sqref="D3" xr:uid="{00000000-0002-0000-0400-000003000000}"/>
    <dataValidation allowBlank="1" showInputMessage="1" showErrorMessage="1" prompt="Image is in this cell. Enter details in table below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Airfare</vt:lpstr>
      <vt:lpstr>Meals</vt:lpstr>
      <vt:lpstr>Accommodation</vt:lpstr>
      <vt:lpstr>Misc.</vt:lpstr>
      <vt:lpstr>AddAccommodation</vt:lpstr>
      <vt:lpstr>AddAirfare</vt:lpstr>
      <vt:lpstr>AddFuel</vt:lpstr>
      <vt:lpstr>AddMeals</vt:lpstr>
      <vt:lpstr>Length</vt:lpstr>
      <vt:lpstr>Accommodation!Print_Titles</vt:lpstr>
      <vt:lpstr>Airfare!Print_Titles</vt:lpstr>
      <vt:lpstr>Meals!Print_Titles</vt:lpstr>
      <vt:lpstr>TotalAccommodation</vt:lpstr>
      <vt:lpstr>TotalAirfare</vt:lpstr>
      <vt:lpstr>TotalEntertainment</vt:lpstr>
      <vt:lpstr>TotalFuel</vt:lpstr>
      <vt:lpstr>TotalMeals</vt:lpstr>
      <vt:lpstr>TotalTravellers</vt:lpstr>
      <vt:lpstr>TotalTripCost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2018-04-25T08:07:15Z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