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3_ncr:1_{012E7830-2516-44A8-9020-31CA4FFE6F7A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Τιμολόγιο" sheetId="5" r:id="rId1"/>
  </sheets>
  <definedNames>
    <definedName name="_xlnm.Print_Area" localSheetId="0">Τιμολόγιο!$A$1:$F$26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 l="1"/>
  <c r="E16" i="5"/>
  <c r="E17" i="5"/>
  <c r="E18" i="5"/>
  <c r="E19" i="5"/>
  <c r="E20" i="5"/>
  <c r="E21" i="5"/>
  <c r="E13" i="5"/>
  <c r="E22" i="5" s="1"/>
  <c r="F26" i="5" s="1"/>
</calcChain>
</file>

<file path=xl/sharedStrings.xml><?xml version="1.0" encoding="utf-8"?>
<sst xmlns="http://schemas.openxmlformats.org/spreadsheetml/2006/main" count="35" uniqueCount="34">
  <si>
    <t>Επωνυμία εταιρείας</t>
  </si>
  <si>
    <t>ΤΙΜΟΛΟΓΗΣΗ ΣΕ:</t>
  </si>
  <si>
    <t>Ελισάβετ Κασκαρά</t>
  </si>
  <si>
    <t>Haute Health Club</t>
  </si>
  <si>
    <t>Μαντινείας 35</t>
  </si>
  <si>
    <t>Αθήνα, 54321</t>
  </si>
  <si>
    <t>Αριθμός τηλεφώνου</t>
  </si>
  <si>
    <t>ΠΟΣΟΤΗΤΑ</t>
  </si>
  <si>
    <t>Μερικό άθροισμα</t>
  </si>
  <si>
    <t>Όλες οι επιταγές πρέπει να είναι πληρωτέες στo Urban Elite Health &amp; Fitness. Αν έχετε ερωτήσεις σχετικά με αυτό το τιμολόγιο, επικοινωνήστε με τον Ιωάννη Στεργίου στο (111) 234-5678, company@interestingsite.com.</t>
  </si>
  <si>
    <t>Ευχαριστούμε για την προτίμησή σας!</t>
  </si>
  <si>
    <t>ΠΕΡΙΓΡΑΦΗ</t>
  </si>
  <si>
    <t>Αρ. είδους 1</t>
  </si>
  <si>
    <t>Αρ. είδους 2</t>
  </si>
  <si>
    <t>Αρ. είδους 3</t>
  </si>
  <si>
    <t>Αρ. είδους 4</t>
  </si>
  <si>
    <t>ΠΛΗΡΟΦΟΡΙΕΣ:</t>
  </si>
  <si>
    <r>
      <rPr>
        <b/>
        <sz val="10"/>
        <color theme="3"/>
        <rFont val="Century Gothic"/>
        <family val="2"/>
        <scheme val="minor"/>
      </rPr>
      <t>Ημερομηνία:</t>
    </r>
    <r>
      <rPr>
        <sz val="10"/>
        <color theme="3"/>
        <rFont val="Century Gothic"/>
        <family val="2"/>
        <scheme val="minor"/>
      </rPr>
      <t xml:space="preserve"> 23/12</t>
    </r>
  </si>
  <si>
    <r>
      <rPr>
        <b/>
        <sz val="10"/>
        <color theme="3"/>
        <rFont val="Century Gothic"/>
        <family val="2"/>
        <scheme val="minor"/>
      </rPr>
      <t>Αρ. τιμολογίου: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</si>
  <si>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Για:</t>
    </r>
    <r>
      <rPr>
        <sz val="10"/>
        <color theme="3"/>
        <rFont val="Century Gothic"/>
        <family val="2"/>
        <scheme val="minor"/>
      </rPr>
      <t xml:space="preserve"> Αρ. ΔΠ 123456</t>
    </r>
  </si>
  <si>
    <r>
      <t xml:space="preserve">Έργο: </t>
    </r>
    <r>
      <rPr>
        <sz val="10"/>
        <color theme="3"/>
        <rFont val="Century Gothic"/>
        <family val="2"/>
        <scheme val="minor"/>
      </rPr>
      <t>Περιγραφή</t>
    </r>
  </si>
  <si>
    <r>
      <t>Προθεσμία πληρωμής υπολοίπου έως:</t>
    </r>
    <r>
      <rPr>
        <sz val="10"/>
        <color theme="3"/>
        <rFont val="Century Gothic"/>
        <family val="2"/>
        <scheme val="minor"/>
      </rPr>
      <t xml:space="preserve"> Ημερομηνία</t>
    </r>
  </si>
  <si>
    <t>ΤΙΜΗ ΜΟΝΑΔΑΣ</t>
  </si>
  <si>
    <t>ΤΙΜΟΛΟΓΙΟ</t>
  </si>
  <si>
    <t>ΠΟΣΟ</t>
  </si>
  <si>
    <t xml:space="preserve">Πίστωση  </t>
  </si>
  <si>
    <t xml:space="preserve">Πρόσθετη έκπτωση  </t>
  </si>
  <si>
    <t>ΠΡΟΘΕΣΜΙΑ ΠΛΗΡΩΜΗΣ ΥΠΟΛΟΙΠΟΥ</t>
  </si>
  <si>
    <t>ΣΤΟΙΧΕΙΑ ΕΠΙΚΟΙΝΩΝΙΑΣ</t>
  </si>
  <si>
    <t>Λεωφ. Συγγρού 17</t>
  </si>
  <si>
    <r>
      <t xml:space="preserve">Τηλέφωνο: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</si>
  <si>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Φαξ: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</si>
  <si>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Email: </t>
    </r>
    <r>
      <rPr>
        <sz val="10"/>
        <color theme="3"/>
        <rFont val="Century Gothic"/>
        <family val="2"/>
        <scheme val="minor"/>
      </rPr>
      <t>company@interestingsite.com</t>
    </r>
  </si>
  <si>
    <t>ΕΦΑΡΜΟΖΟΜΕΝΗ ΕΚΠΤΩΣΗ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</si>
</sst>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dd/mm/yy;@"/>
    <numFmt numFmtId="169" formatCode="_-* #,##0.00\ &quot;€&quot;_-"/>
  </numFmts>
  <fonts count="41">
    <font>
      <sz val="11"/>
      <name val="Tahoma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entury Gothic"/>
      <family val="2"/>
      <scheme val="major"/>
    </font>
    <font>
      <sz val="10"/>
      <color theme="5"/>
      <name val="Arial"/>
      <family val="2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8"/>
      <name val="Tahoma"/>
      <family val="2"/>
    </font>
    <font>
      <b/>
      <sz val="12"/>
      <color theme="1"/>
      <name val="Tahoma"/>
      <family val="2"/>
    </font>
    <font>
      <b/>
      <sz val="48"/>
      <color theme="5"/>
      <name val="Tahoma"/>
      <family val="2"/>
    </font>
    <font>
      <b/>
      <sz val="10"/>
      <color theme="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" borderId="0">
      <alignment horizontal="left" vertical="center"/>
    </xf>
    <xf numFmtId="0" fontId="38" fillId="3" borderId="0">
      <alignment vertical="center"/>
    </xf>
    <xf numFmtId="0" fontId="7" fillId="2" borderId="1" applyFont="0">
      <alignment horizontal="left"/>
    </xf>
    <xf numFmtId="0" fontId="40" fillId="2" borderId="0" applyFont="0" applyAlignment="0">
      <alignment horizontal="left" vertical="top" wrapText="1" indent="1"/>
    </xf>
    <xf numFmtId="0" fontId="37" fillId="0" borderId="0" applyFont="0" applyAlignment="0">
      <alignment horizontal="left" vertical="top" wrapText="1" indent="1"/>
    </xf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1" fillId="9" borderId="0" applyNumberFormat="0" applyBorder="0" applyAlignment="0" applyProtection="0"/>
    <xf numFmtId="0" fontId="32" fillId="10" borderId="0" applyNumberFormat="0" applyBorder="0" applyAlignment="0" applyProtection="0"/>
    <xf numFmtId="0" fontId="30" fillId="11" borderId="6" applyNumberFormat="0" applyAlignment="0" applyProtection="0"/>
    <xf numFmtId="0" fontId="33" fillId="12" borderId="7" applyNumberFormat="0" applyAlignment="0" applyProtection="0"/>
    <xf numFmtId="0" fontId="22" fillId="12" borderId="6" applyNumberFormat="0" applyAlignment="0" applyProtection="0"/>
    <xf numFmtId="0" fontId="31" fillId="0" borderId="8" applyNumberFormat="0" applyFill="0" applyAlignment="0" applyProtection="0"/>
    <xf numFmtId="0" fontId="23" fillId="13" borderId="9" applyNumberFormat="0" applyAlignment="0" applyProtection="0"/>
    <xf numFmtId="0" fontId="36" fillId="0" borderId="0" applyNumberFormat="0" applyFill="0" applyBorder="0" applyAlignment="0" applyProtection="0"/>
    <xf numFmtId="0" fontId="24" fillId="14" borderId="10" applyNumberFormat="0" applyFont="0" applyAlignment="0" applyProtection="0"/>
    <xf numFmtId="0" fontId="2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inden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0" fillId="0" borderId="0" xfId="0" applyFont="1" applyAlignment="1">
      <alignment horizontal="left" indent="1"/>
    </xf>
    <xf numFmtId="0" fontId="9" fillId="5" borderId="0" xfId="4" applyFont="1" applyFill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9" fillId="5" borderId="0" xfId="4" applyFont="1" applyFill="1" applyAlignment="1">
      <alignment horizontal="left" vertical="center" indent="5"/>
    </xf>
    <xf numFmtId="0" fontId="10" fillId="4" borderId="0" xfId="0" applyFont="1" applyFill="1" applyAlignment="1">
      <alignment horizontal="left" indent="5"/>
    </xf>
    <xf numFmtId="0" fontId="7" fillId="4" borderId="0" xfId="5" applyFill="1" applyBorder="1" applyAlignment="1">
      <alignment horizontal="left" wrapText="1" indent="5"/>
    </xf>
    <xf numFmtId="0" fontId="4" fillId="4" borderId="0" xfId="5" applyFont="1" applyFill="1" applyBorder="1" applyAlignment="1">
      <alignment horizontal="left" indent="5"/>
    </xf>
    <xf numFmtId="0" fontId="10" fillId="0" borderId="0" xfId="0" applyFont="1" applyAlignment="1">
      <alignment horizontal="left" indent="5"/>
    </xf>
    <xf numFmtId="0" fontId="6" fillId="0" borderId="0" xfId="0" applyFont="1" applyAlignment="1">
      <alignment horizontal="right" indent="1"/>
    </xf>
    <xf numFmtId="0" fontId="9" fillId="5" borderId="0" xfId="4" applyFont="1" applyFill="1" applyAlignment="1">
      <alignment horizontal="right" vertical="center" indent="5"/>
    </xf>
    <xf numFmtId="0" fontId="9" fillId="5" borderId="0" xfId="4" applyFont="1" applyFill="1" applyAlignment="1">
      <alignment horizontal="center" vertical="center"/>
    </xf>
    <xf numFmtId="0" fontId="10" fillId="0" borderId="0" xfId="0" applyFont="1" applyAlignment="1">
      <alignment horizontal="right" indent="5"/>
    </xf>
    <xf numFmtId="0" fontId="10" fillId="4" borderId="0" xfId="0" applyFont="1" applyFill="1" applyAlignment="1">
      <alignment horizontal="right" indent="5"/>
    </xf>
    <xf numFmtId="0" fontId="9" fillId="0" borderId="0" xfId="0" applyFont="1" applyAlignment="1">
      <alignment horizontal="right" vertical="center" indent="5"/>
    </xf>
    <xf numFmtId="0" fontId="1" fillId="0" borderId="0" xfId="0" applyFont="1" applyAlignment="1">
      <alignment horizontal="center"/>
    </xf>
    <xf numFmtId="0" fontId="17" fillId="4" borderId="0" xfId="0" applyFont="1" applyFill="1" applyAlignment="1">
      <alignment horizontal="left" indent="5"/>
    </xf>
    <xf numFmtId="0" fontId="10" fillId="4" borderId="0" xfId="0" applyFont="1" applyFill="1" applyAlignment="1">
      <alignment horizontal="right" wrapText="1" indent="5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7" fillId="4" borderId="0" xfId="0" applyFont="1" applyFill="1" applyAlignment="1">
      <alignment horizontal="right" indent="5"/>
    </xf>
    <xf numFmtId="0" fontId="17" fillId="4" borderId="0" xfId="0" applyFont="1" applyFill="1" applyAlignment="1">
      <alignment horizontal="center" wrapText="1"/>
    </xf>
    <xf numFmtId="165" fontId="2" fillId="0" borderId="0" xfId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6" borderId="2" xfId="2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8" fontId="10" fillId="4" borderId="0" xfId="0" quotePrefix="1" applyNumberFormat="1" applyFont="1" applyFill="1" applyAlignment="1">
      <alignment horizontal="center"/>
    </xf>
    <xf numFmtId="165" fontId="2" fillId="7" borderId="1" xfId="0" applyNumberFormat="1" applyFont="1" applyFill="1" applyBorder="1" applyAlignment="1">
      <alignment horizontal="right" indent="5"/>
    </xf>
    <xf numFmtId="165" fontId="18" fillId="5" borderId="0" xfId="0" applyNumberFormat="1" applyFont="1" applyFill="1" applyAlignment="1">
      <alignment horizontal="right" indent="5"/>
    </xf>
    <xf numFmtId="169" fontId="2" fillId="0" borderId="0" xfId="0" applyNumberFormat="1" applyFont="1" applyAlignment="1">
      <alignment horizontal="center" vertical="center"/>
    </xf>
    <xf numFmtId="0" fontId="10" fillId="4" borderId="0" xfId="5" applyFont="1" applyFill="1" applyBorder="1" applyAlignment="1">
      <alignment horizontal="left" wrapText="1" indent="5"/>
    </xf>
    <xf numFmtId="0" fontId="15" fillId="4" borderId="0" xfId="5" applyFont="1" applyFill="1" applyBorder="1" applyAlignment="1">
      <alignment horizontal="left" indent="5"/>
    </xf>
    <xf numFmtId="0" fontId="14" fillId="4" borderId="0" xfId="3" applyFont="1" applyFill="1" applyAlignment="1">
      <alignment horizontal="right" vertical="center" indent="5"/>
    </xf>
    <xf numFmtId="0" fontId="16" fillId="4" borderId="0" xfId="3" applyFont="1" applyFill="1" applyAlignment="1">
      <alignment horizontal="right" vertical="center" indent="5"/>
    </xf>
    <xf numFmtId="0" fontId="8" fillId="4" borderId="0" xfId="3" applyFont="1" applyFill="1" applyAlignment="1">
      <alignment horizontal="right" vertical="center" indent="5"/>
    </xf>
    <xf numFmtId="0" fontId="12" fillId="0" borderId="0" xfId="0" applyFont="1" applyAlignment="1">
      <alignment horizontal="left" vertical="center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8" builtinId="3" customBuiltin="1"/>
    <cellStyle name="Comma [0]" xfId="9" builtinId="6" customBuiltin="1"/>
    <cellStyle name="Currency" xfId="1" builtinId="4" customBuiltin="1"/>
    <cellStyle name="Currency [0]" xfId="10" builtinId="7" customBuiltin="1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2" builtinId="5" customBuiltin="1"/>
    <cellStyle name="Title" xfId="11" builtinId="15" customBuiltin="1"/>
    <cellStyle name="Total" xfId="27" builtinId="25" customBuiltin="1"/>
    <cellStyle name="Warning Text" xfId="24" builtinId="11" customBuiltin="1"/>
    <cellStyle name="Γραμμή ετικέτας" xfId="5" xr:uid="{4F170B40-9FA1-4020-84A4-F8F84F1AE456}"/>
    <cellStyle name="Έλεγχος πληρωτέου" xfId="7" xr:uid="{798C45D5-1595-4C56-B135-0AC11EB2DFAF}"/>
    <cellStyle name="Κανονικό 2" xfId="4" xr:uid="{00000000-0005-0000-0000-000003000000}"/>
    <cellStyle name="Κεφαλίδα" xfId="3" xr:uid="{00000000-0005-0000-0000-000001000000}"/>
    <cellStyle name="Στοιχεία επικοινωνίας" xfId="6" xr:uid="{E3859271-F2C1-407B-B2CA-854068958CB6}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5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9" formatCode="_-* #,##0.00\ &quot;€&quot;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Στυλ πίνακα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Ορθογώνιο 4" descr="Σύμβολο κράτησης θέσης λογότυπου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Πλαίσιο κειμένου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963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l" sz="800" b="1" cap="all">
              <a:solidFill>
                <a:schemeClr val="bg1"/>
              </a:solidFill>
              <a:latin typeface="Tahoma" panose="020B0604030504040204" pitchFamily="34" charset="0"/>
            </a:rPr>
            <a:t>Το</a:t>
          </a:r>
          <a:r>
            <a:rPr lang="el" sz="800" b="1" cap="all" baseline="0">
              <a:solidFill>
                <a:schemeClr val="bg1"/>
              </a:solidFill>
              <a:latin typeface="Tahoma" panose="020B0604030504040204" pitchFamily="34" charset="0"/>
            </a:rPr>
            <a:t> λογότυπό σας ΜΠΑΙΝΕΙ εδώ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1" displayName="Πίνακας1" ref="B12:F22" totalsRowCount="1" headerRowDxfId="10">
  <autoFilter ref="B12:F21" xr:uid="{00000000-000C-0000-FFFF-FFFF00000000}"/>
  <tableColumns count="5">
    <tableColumn id="1" xr3:uid="{00000000-0010-0000-0000-000001000000}" name="ΠΟΣΟΤΗΤΑ" totalsRowLabel="Μερικό άθροισμα" dataDxfId="9" totalsRowDxfId="8"/>
    <tableColumn id="2" xr3:uid="{00000000-0010-0000-0000-000002000000}" name="ΠΕΡΙΓΡΑΦΗ" dataDxfId="7" totalsRowDxfId="6"/>
    <tableColumn id="3" xr3:uid="{00000000-0010-0000-0000-000003000000}" name="ΤΙΜΗ ΜΟΝΑΔΑΣ" dataDxfId="5" totalsRowDxfId="4"/>
    <tableColumn id="4" xr3:uid="{00000000-0010-0000-0000-000004000000}" name="ΠΟΣΟ" totalsRowFunction="sum" dataDxfId="3" totalsRowDxfId="2">
      <calculatedColumnFormula>B13*D13-IF(B13*D13&gt;100,1,0)*B13*D13*0.1</calculatedColumnFormula>
    </tableColumn>
    <tableColumn id="5" xr3:uid="{00000000-0010-0000-0000-000005000000}" name="ΕΦΑΡΜΟΖΟΜΕΝΗ ΕΚΠΤΩΣΗ" dataDxfId="1" totalsRowDxfId="0">
      <calculatedColumnFormula>IF(B13*D13&gt;100,1,0)</calculatedColumnFormula>
    </tableColumn>
  </tableColumns>
  <tableStyleInfo name="Στυλ πίνακα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4.25"/>
  <cols>
    <col min="1" max="1" width="1.5" style="2" customWidth="1"/>
    <col min="2" max="3" width="30.875" style="2" customWidth="1"/>
    <col min="4" max="4" width="45.75" style="5" customWidth="1"/>
    <col min="5" max="5" width="37.375" style="2" customWidth="1"/>
    <col min="6" max="6" width="42.25" style="2" customWidth="1"/>
    <col min="7" max="7" width="2.125" style="2" customWidth="1"/>
    <col min="8" max="16384" width="9" style="2"/>
  </cols>
  <sheetData>
    <row r="1" spans="1:8" ht="104.25" customHeight="1">
      <c r="B1" s="50" t="s">
        <v>0</v>
      </c>
      <c r="C1" s="51"/>
      <c r="D1" s="8"/>
      <c r="E1" s="53" t="s">
        <v>23</v>
      </c>
      <c r="F1" s="54"/>
      <c r="G1" s="7"/>
    </row>
    <row r="2" spans="1:8" ht="9.9499999999999993" customHeight="1">
      <c r="B2" s="22"/>
      <c r="C2" s="23"/>
      <c r="D2" s="8"/>
      <c r="E2" s="52"/>
      <c r="F2" s="52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28</v>
      </c>
    </row>
    <row r="5" spans="1:8" s="12" customFormat="1" ht="23.1" customHeight="1" thickBot="1">
      <c r="B5" s="32" t="s">
        <v>2</v>
      </c>
      <c r="C5" s="9"/>
      <c r="D5" s="46" t="s">
        <v>17</v>
      </c>
      <c r="E5" s="29"/>
      <c r="F5" s="33" t="s">
        <v>29</v>
      </c>
      <c r="H5" s="2"/>
    </row>
    <row r="6" spans="1:8" s="12" customFormat="1" ht="23.1" customHeight="1" thickBot="1">
      <c r="B6" s="21" t="s">
        <v>3</v>
      </c>
      <c r="C6" s="9"/>
      <c r="D6" s="34" t="s">
        <v>18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19</v>
      </c>
      <c r="E7" s="29"/>
      <c r="F7" s="36" t="s">
        <v>30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20</v>
      </c>
      <c r="E8" s="29"/>
      <c r="F8" s="36" t="s">
        <v>31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21</v>
      </c>
      <c r="E9" s="29"/>
      <c r="F9" s="29" t="s">
        <v>32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22</v>
      </c>
      <c r="E12" s="17" t="s">
        <v>24</v>
      </c>
      <c r="F12" s="30" t="s">
        <v>33</v>
      </c>
    </row>
    <row r="13" spans="1:8" s="18" customFormat="1" ht="39" customHeight="1">
      <c r="A13" s="11"/>
      <c r="B13" s="40">
        <v>120</v>
      </c>
      <c r="C13" s="41" t="s">
        <v>12</v>
      </c>
      <c r="D13" s="38">
        <v>2</v>
      </c>
      <c r="E13" s="49">
        <f t="shared" ref="E13:E21" si="0">B13*D13-IF(B13*D13&gt;100,1,0)*B13*D13*0.1</f>
        <v>216</v>
      </c>
      <c r="F13" s="39">
        <f>IF(B13*D13&gt;100,1,0)</f>
        <v>1</v>
      </c>
    </row>
    <row r="14" spans="1:8" s="18" customFormat="1" ht="39" customHeight="1">
      <c r="A14" s="11"/>
      <c r="B14" s="40">
        <v>50</v>
      </c>
      <c r="C14" s="41" t="s">
        <v>13</v>
      </c>
      <c r="D14" s="38">
        <v>2</v>
      </c>
      <c r="E14" s="49">
        <f t="shared" si="0"/>
        <v>100</v>
      </c>
      <c r="F14" s="39">
        <f t="shared" ref="F14:F21" si="1">IF(B14*D14&gt;100,1,0)</f>
        <v>0</v>
      </c>
    </row>
    <row r="15" spans="1:8" s="18" customFormat="1" ht="39" customHeight="1">
      <c r="A15" s="11"/>
      <c r="B15" s="40">
        <v>51</v>
      </c>
      <c r="C15" s="41" t="s">
        <v>14</v>
      </c>
      <c r="D15" s="38">
        <v>2</v>
      </c>
      <c r="E15" s="49">
        <f t="shared" si="0"/>
        <v>91.8</v>
      </c>
      <c r="F15" s="39">
        <f t="shared" si="1"/>
        <v>1</v>
      </c>
    </row>
    <row r="16" spans="1:8" s="18" customFormat="1" ht="39" customHeight="1">
      <c r="A16" s="11"/>
      <c r="B16" s="40">
        <v>200</v>
      </c>
      <c r="C16" s="41" t="s">
        <v>15</v>
      </c>
      <c r="D16" s="38">
        <v>75</v>
      </c>
      <c r="E16" s="49">
        <f t="shared" si="0"/>
        <v>13500</v>
      </c>
      <c r="F16" s="39">
        <f>IF(B16*D16&gt;100,1,0)</f>
        <v>1</v>
      </c>
    </row>
    <row r="17" spans="1:10" s="18" customFormat="1" ht="39" customHeight="1">
      <c r="A17" s="11"/>
      <c r="B17" s="40"/>
      <c r="C17" s="41"/>
      <c r="D17" s="38"/>
      <c r="E17" s="49">
        <f t="shared" si="0"/>
        <v>0</v>
      </c>
      <c r="F17" s="39">
        <f t="shared" si="1"/>
        <v>0</v>
      </c>
    </row>
    <row r="18" spans="1:10" s="18" customFormat="1" ht="39" customHeight="1">
      <c r="A18" s="11"/>
      <c r="B18" s="40"/>
      <c r="C18" s="41"/>
      <c r="D18" s="38"/>
      <c r="E18" s="49">
        <f t="shared" si="0"/>
        <v>0</v>
      </c>
      <c r="F18" s="39">
        <f t="shared" si="1"/>
        <v>0</v>
      </c>
    </row>
    <row r="19" spans="1:10" s="18" customFormat="1" ht="39" customHeight="1">
      <c r="A19" s="11"/>
      <c r="B19" s="40"/>
      <c r="C19" s="41"/>
      <c r="D19" s="38"/>
      <c r="E19" s="49">
        <f t="shared" si="0"/>
        <v>0</v>
      </c>
      <c r="F19" s="39">
        <f t="shared" si="1"/>
        <v>0</v>
      </c>
    </row>
    <row r="20" spans="1:10" s="18" customFormat="1" ht="39" customHeight="1">
      <c r="A20" s="11"/>
      <c r="B20" s="40"/>
      <c r="C20" s="41"/>
      <c r="D20" s="38"/>
      <c r="E20" s="49">
        <f t="shared" si="0"/>
        <v>0</v>
      </c>
      <c r="F20" s="39">
        <f t="shared" si="1"/>
        <v>0</v>
      </c>
    </row>
    <row r="21" spans="1:10" s="18" customFormat="1" ht="39" customHeight="1">
      <c r="A21" s="11"/>
      <c r="B21" s="40"/>
      <c r="C21" s="41"/>
      <c r="D21" s="38"/>
      <c r="E21" s="49">
        <f t="shared" si="0"/>
        <v>0</v>
      </c>
      <c r="F21" s="39">
        <f t="shared" si="1"/>
        <v>0</v>
      </c>
    </row>
    <row r="22" spans="1:10" s="18" customFormat="1" ht="39" customHeight="1">
      <c r="A22" s="11"/>
      <c r="B22" s="40" t="s">
        <v>8</v>
      </c>
      <c r="C22" s="41"/>
      <c r="D22" s="41"/>
      <c r="E22" s="49">
        <f>SUBTOTAL(109,Πίνακας1[ΠΟΣΟ])</f>
        <v>13907.8</v>
      </c>
      <c r="F22" s="42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5" t="s">
        <v>9</v>
      </c>
      <c r="C24" s="55"/>
      <c r="E24" s="10" t="s">
        <v>25</v>
      </c>
      <c r="F24" s="47">
        <v>1000</v>
      </c>
    </row>
    <row r="25" spans="1:10" ht="18" customHeight="1" thickBot="1">
      <c r="B25" s="55"/>
      <c r="C25" s="55"/>
      <c r="E25" s="10" t="s">
        <v>26</v>
      </c>
      <c r="F25" s="43">
        <v>0.15</v>
      </c>
    </row>
    <row r="26" spans="1:10" ht="18" customHeight="1">
      <c r="B26" s="55"/>
      <c r="C26" s="55"/>
      <c r="E26" s="25" t="s">
        <v>27</v>
      </c>
      <c r="F26" s="48">
        <f>E22-F24-IF(F25&gt;0,F25*E22,0)</f>
        <v>10821.63</v>
      </c>
    </row>
    <row r="27" spans="1:10" ht="25.5">
      <c r="B27" s="44" t="s">
        <v>10</v>
      </c>
      <c r="C27" s="45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 ht="15">
      <c r="B32" s="3"/>
      <c r="C32" s="3"/>
      <c r="D32" s="6"/>
      <c r="E32" s="3"/>
      <c r="J32" s="3"/>
    </row>
    <row r="33" spans="2:10" ht="15">
      <c r="B33" s="4"/>
      <c r="C33" s="4"/>
      <c r="D33" s="6"/>
      <c r="E33" s="3"/>
      <c r="J33" s="3"/>
    </row>
    <row r="34" spans="2:10" ht="15">
      <c r="B34" s="3"/>
      <c r="C34" s="3"/>
      <c r="D34" s="6"/>
      <c r="E34" s="3"/>
    </row>
    <row r="35" spans="2:10" ht="15">
      <c r="B35" s="3"/>
      <c r="C35" s="3"/>
      <c r="D35" s="6"/>
      <c r="E35" s="3"/>
    </row>
    <row r="36" spans="2:10" ht="15">
      <c r="B36" s="3"/>
      <c r="C36" s="3"/>
      <c r="D36" s="6"/>
      <c r="E36" s="3"/>
    </row>
    <row r="37" spans="2:10" ht="15">
      <c r="B37" s="3"/>
      <c r="C37" s="3"/>
      <c r="D37" s="6"/>
      <c r="E37" s="3"/>
    </row>
    <row r="38" spans="2:10" ht="15">
      <c r="B38" s="3"/>
      <c r="C38" s="3"/>
      <c r="D38" s="6"/>
      <c r="E38" s="3"/>
    </row>
    <row r="39" spans="2:10" ht="15">
      <c r="B39" s="3"/>
      <c r="C39" s="3"/>
      <c r="D39" s="6"/>
      <c r="E39" s="3"/>
    </row>
    <row r="40" spans="2:10" ht="15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Συμπλ/στε την πρόσθετη έκπτωση ως ποσοστό με μη αυτόματο τρόπο. Θα υπολογιστεί αυτόματα στο υπόλοιπο. Αυτή η έκπτωση εφαρμόζεται στο Μερικό άθροισμα μείον την Πίστωση._x000a__x000a_Αν θέλετε να ορίσετε την έκπτ. στο 0%, διαγράψτε τους τύπους στη στήλη F." sqref="F25" xr:uid="{1069C2F1-6F83-4E32-BFFC-91652C7736EF}"/>
    <dataValidation allowBlank="1" showInputMessage="1" showErrorMessage="1" prompt="Αυτή είναι μια μη αυτόματη εισαγωγή που μπορεί να εφαρμοστεί εάν ο πελάτης έχει ήδη αποκτήσει πίστωση. Εάν δεν υπάρχει πίστωση από προηγούμενες πληρωμές, μπορεί να επισημανθεί ως 0." sqref="F24" xr:uid="{A8D2A227-449D-4B5F-9F4D-55EAD1B5258F}"/>
    <dataValidation allowBlank="1" showInputMessage="1" showErrorMessage="1" prompt="Ο τρέχων τύπος σε αυτήν τη στήλη προσθέτει μια έκπτωση εάν το ποσό στη στήλη E είναι μεγαλύτερο από 100 €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ED9DACAD-44AC-4CBA-8830-5FEA780C8FEE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5C1F68C-6F7A-485A-B338-98F98EBAE7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E1238FF9-0C2F-4F0F-A562-B1A2672E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Τιμολόγιο</vt:lpstr>
      <vt:lpstr>Τιμολόγιο!Print_Area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2022-12-23T07:57:49Z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