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worksheets/sheet12.xml" ContentType="application/vnd.openxmlformats-officedocument.spreadsheetml.worksheet+xml"/>
  <Override PartName="/xl/tables/table12.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4"/>
  <workbookPr/>
  <mc:AlternateContent xmlns:mc="http://schemas.openxmlformats.org/markup-compatibility/2006">
    <mc:Choice Requires="x15">
      <x15ac:absPath xmlns:x15ac="http://schemas.microsoft.com/office/spreadsheetml/2010/11/ac" url="\\sh-cn-1\PubMed\Templates\20220728_Accessibility_July_21st_Q1_Excel_B1\04_PreDTP_Done\el-GR\"/>
    </mc:Choice>
  </mc:AlternateContent>
  <xr:revisionPtr revIDLastSave="0" documentId="13_ncr:1_{BE9B02B1-31C8-4A1D-BCEF-C8F7E020A667}" xr6:coauthVersionLast="47" xr6:coauthVersionMax="47" xr10:uidLastSave="{00000000-0000-0000-0000-000000000000}"/>
  <bookViews>
    <workbookView xWindow="-120" yWindow="-120" windowWidth="28920" windowHeight="16065" xr2:uid="{00000000-000D-0000-FFFF-FFFF00000000}"/>
  </bookViews>
  <sheets>
    <sheet name="Σύνοψη" sheetId="1" r:id="rId1"/>
    <sheet name="Λίστα δώρων" sheetId="2" r:id="rId2"/>
  </sheets>
  <definedNames>
    <definedName name="_xlnm.Print_Titles" localSheetId="1">'Λίστα δώρων'!$2:$2</definedName>
    <definedName name="_xlnm.Print_Titles" localSheetId="0">Σύνοψη!$5:$5</definedName>
    <definedName name="TotalBudget">Σύνοψη!$F$1</definedName>
    <definedName name="ΟνόματαΑποδεκτών">Παραλήπτες[ΑΠΟΔΕΚΤΗΣ]</definedName>
    <definedName name="ΠεριοχήΤίτλουΓραμμής1...F4">Σύνοψη!$E$1</definedName>
    <definedName name="Προσαρμογή_Προϋπολογισμού">Σύνοψη!$D$4</definedName>
    <definedName name="Τίτλος1">Παραλήπτες[[#Headers],[ΑΠΟΔΕΚΤΗΣ]]</definedName>
    <definedName name="Τίτλος2">Δώρα[[#Headers],[ΑΠΟΔΕΚΤΗΣ]]</definedName>
    <definedName name="ΥΠΟΛΟΙΠΟ">Σύνοψη!$F$3</definedName>
    <definedName name="Υπόλοιπο_Χρημάτων_που_Εκχωρήθηκαν">IF(Παραλήπτες[[#Totals],[ΠΡΟΓΡΑΜΜΑΤΙΣΜΕΝΟ % ΠΡΟΫΠΟΛΟΓΙΣΜΟΥ]]=1,TotalBudget*Σύνοψη!XFD1,IF(Παραλήπτες[[#Totals],[ΠΡΟΓΡΑΜΜΑΤΙΣΜΕΝΟ % ΠΡΟΫΠΟΛΟΓΙΣΜΟΥ]]&gt;1,(TotalBudget/Παραλήπτες[[#Totals],[ΠΡΟΓΡΑΜΜΑΤΙΣΜΕΝΟ % ΠΡΟΫΠΟΛΟΓΙΣΜΟΥ]])*Σύνοψη!XFD1,TotalBudget*Σύνοψη!XFD1))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 l="1"/>
  <c r="E11" i="1"/>
  <c r="F7" i="1"/>
  <c r="F8" i="1"/>
  <c r="F9" i="1" l="1"/>
  <c r="F10" i="1"/>
  <c r="F6" i="1"/>
  <c r="F11" i="1" s="1"/>
  <c r="F2" i="1" l="1"/>
  <c r="F3" i="1" s="1"/>
  <c r="D10" i="1" l="1"/>
  <c r="D6" i="1"/>
  <c r="D9" i="1" l="1"/>
  <c r="D8" i="1"/>
  <c r="D7" i="1"/>
  <c r="D11" i="1" s="1"/>
</calcChain>
</file>

<file path=xl/sharedStrings.xml><?xml version="1.0" encoding="utf-8"?>
<sst xmlns="http://schemas.openxmlformats.org/spreadsheetml/2006/main" count="47" uniqueCount="30">
  <si>
    <t>γιορτές</t>
  </si>
  <si>
    <t>Να γίνει προσαρμογή του προϋπολογισμού εάν το % του προγραμματισμένου προϋπολογισμού υπερβαίνει το 100% (Ναι/Όχι);</t>
  </si>
  <si>
    <t>ΑΠΟΔΕΚΤΗΣ</t>
  </si>
  <si>
    <t>Πέτρος</t>
  </si>
  <si>
    <t>Σοφία</t>
  </si>
  <si>
    <t>Φίλιππος</t>
  </si>
  <si>
    <t>Στέλλα</t>
  </si>
  <si>
    <t>Ηλίας</t>
  </si>
  <si>
    <t>ΠΑΡΑΚΟΛΟΥΘΗΣΗ ΔΩΡΩΝ</t>
  </si>
  <si>
    <t>ΠΡΟΓΡΑΜΜΑΤΙΣΜΕΝΟ % ΠΡΟΫΠΟΛΟΓΙΣΜΟΥ</t>
  </si>
  <si>
    <t>Ναι</t>
  </si>
  <si>
    <t>ΥΠΟΛΟΙΠΟ ΧΡΗΜΑΤΩΝ ΠΟΥ ΕΚΧΩΡΗΘΗΚΑΝ</t>
  </si>
  <si>
    <t>ΣΥΝΟΛΙΚΟΣ ΠΡΟΫΠΟΛΟΓΙΣΜΟΣ</t>
  </si>
  <si>
    <t>ΔΑΠΑΝΗΘΗΚΑΝ</t>
  </si>
  <si>
    <t>ΥΠΟΛΟΙΠΟ ΠΡΟΫΠΟΛΟΓΙΣΜΟΥ</t>
  </si>
  <si>
    <t>ΠΡΟΓΡΑΜΜΑΤΙΣΜΕΝΟΣ ΑΡΙΘΜΟΣ ΔΩΡΩΝ</t>
  </si>
  <si>
    <t>ΔΩΡΑ ΠΟΥ ΑΠΟΜΕΝΟΥΝ</t>
  </si>
  <si>
    <t>ΛΙΣΤΑ ΔΩΡΩΝ</t>
  </si>
  <si>
    <t>ΔΩΡΟ</t>
  </si>
  <si>
    <t>Κουκλόσπιτο</t>
  </si>
  <si>
    <t>Ποδήλατο</t>
  </si>
  <si>
    <t>Υλικά για κατασκευές</t>
  </si>
  <si>
    <t>Τρενάκι</t>
  </si>
  <si>
    <t>Πουλόβερ</t>
  </si>
  <si>
    <t>Κάρτα δώρου</t>
  </si>
  <si>
    <t>Φόρεμα</t>
  </si>
  <si>
    <t>ΚΟΣΤΟΣ</t>
  </si>
  <si>
    <t>ΑΓΟΡΑΣΤΗΚΕ</t>
  </si>
  <si>
    <t>ΣΥΣΚΕΥΑΣΤΗΚΕ</t>
  </si>
  <si>
    <t>Άθροισμα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</si>
</sst>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1" formatCode="_(* #,##0_);_(* \(#,##0\);_(* &quot;-&quot;_);_(@_)"/>
    <numFmt numFmtId="164" formatCode="_-* #,##0\ &quot;€&quot;_-;\-* #,##0\ &quot;€&quot;_-;_-* &quot;-&quot;\ &quot;€&quot;_-;_-@_-"/>
    <numFmt numFmtId="165" formatCode="#,##0.00\ &quot;€&quot;"/>
  </numFmts>
  <fonts count="20" x14ac:knownFonts="1">
    <font>
      <sz val="11"/>
      <color theme="3"/>
      <name val="Georgia"/>
      <family val="2"/>
      <scheme val="minor"/>
    </font>
    <font>
      <sz val="11"/>
      <color theme="1"/>
      <name val="Georgia"/>
      <family val="2"/>
      <scheme val="minor"/>
    </font>
    <font>
      <b/>
      <sz val="11"/>
      <color theme="3"/>
      <name val="Georgia"/>
      <family val="2"/>
      <scheme val="minor"/>
    </font>
    <font>
      <sz val="9"/>
      <color theme="3"/>
      <name val="Georgia"/>
      <family val="1"/>
      <scheme val="minor"/>
    </font>
    <font>
      <sz val="11"/>
      <color theme="3"/>
      <name val="Georgia"/>
      <family val="2"/>
      <scheme val="minor"/>
    </font>
    <font>
      <sz val="11"/>
      <color theme="3"/>
      <name val="Calibri"/>
      <family val="2"/>
      <scheme val="major"/>
    </font>
    <font>
      <b/>
      <i/>
      <sz val="37"/>
      <color theme="4" tint="-0.499984740745262"/>
      <name val="Georgia"/>
      <family val="1"/>
      <scheme val="minor"/>
    </font>
    <font>
      <sz val="30"/>
      <color theme="5" tint="-0.24994659260841701"/>
      <name val="Calibri"/>
      <family val="2"/>
      <scheme val="major"/>
    </font>
    <font>
      <b/>
      <sz val="11"/>
      <color theme="5" tint="-0.499984740745262"/>
      <name val="Calibri"/>
      <family val="2"/>
      <scheme val="major"/>
    </font>
    <font>
      <sz val="9"/>
      <color theme="3"/>
      <name val="Georgia"/>
      <family val="2"/>
      <scheme val="minor"/>
    </font>
    <font>
      <sz val="11"/>
      <color rgb="FF006100"/>
      <name val="Georgia"/>
      <family val="2"/>
      <scheme val="minor"/>
    </font>
    <font>
      <sz val="11"/>
      <color rgb="FF9C0006"/>
      <name val="Georgia"/>
      <family val="2"/>
      <scheme val="minor"/>
    </font>
    <font>
      <sz val="11"/>
      <color rgb="FF9C5700"/>
      <name val="Georgia"/>
      <family val="2"/>
      <scheme val="minor"/>
    </font>
    <font>
      <b/>
      <sz val="11"/>
      <color rgb="FFFA7D00"/>
      <name val="Georgia"/>
      <family val="2"/>
      <scheme val="minor"/>
    </font>
    <font>
      <sz val="11"/>
      <color rgb="FFFA7D00"/>
      <name val="Georgia"/>
      <family val="2"/>
      <scheme val="minor"/>
    </font>
    <font>
      <b/>
      <sz val="11"/>
      <color theme="0"/>
      <name val="Georgia"/>
      <family val="2"/>
      <scheme val="minor"/>
    </font>
    <font>
      <sz val="11"/>
      <color rgb="FFFF0000"/>
      <name val="Georgia"/>
      <family val="2"/>
      <scheme val="minor"/>
    </font>
    <font>
      <i/>
      <sz val="11"/>
      <color rgb="FF7F7F7F"/>
      <name val="Georgia"/>
      <family val="2"/>
      <scheme val="minor"/>
    </font>
    <font>
      <b/>
      <sz val="11"/>
      <color theme="1"/>
      <name val="Georgia"/>
      <family val="2"/>
      <scheme val="minor"/>
    </font>
    <font>
      <sz val="11"/>
      <color theme="0"/>
      <name val="Georgia"/>
      <family val="2"/>
      <scheme val="minor"/>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theme="4"/>
      </left>
      <right style="thin">
        <color theme="4"/>
      </right>
      <top style="thin">
        <color theme="4"/>
      </top>
      <bottom style="thin">
        <color theme="4"/>
      </bottom>
      <diagonal/>
    </border>
    <border>
      <left/>
      <right/>
      <top/>
      <bottom style="thin">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horizontal="left" vertical="center" wrapText="1" indent="1"/>
    </xf>
    <xf numFmtId="0" fontId="4" fillId="0" borderId="0" applyNumberFormat="0" applyFont="0" applyFill="0" applyBorder="0" applyProtection="0">
      <alignment horizontal="center" vertical="center"/>
    </xf>
    <xf numFmtId="1" fontId="4" fillId="0" borderId="0" applyFont="0" applyFill="0" applyBorder="0" applyProtection="0">
      <alignment horizontal="center" vertical="center"/>
    </xf>
    <xf numFmtId="41" fontId="4" fillId="0" borderId="0" applyFont="0" applyFill="0" applyBorder="0" applyAlignment="0" applyProtection="0"/>
    <xf numFmtId="165" fontId="4" fillId="0" borderId="0" applyFont="0" applyFill="0" applyBorder="0" applyProtection="0">
      <alignment horizontal="right" vertical="center" indent="1"/>
    </xf>
    <xf numFmtId="164" fontId="4" fillId="0" borderId="0" applyFont="0" applyFill="0" applyBorder="0" applyAlignment="0" applyProtection="0"/>
    <xf numFmtId="9" fontId="4" fillId="0" borderId="0" applyFont="0" applyFill="0" applyBorder="0" applyProtection="0">
      <alignment horizontal="center" vertical="center"/>
    </xf>
    <xf numFmtId="0" fontId="6" fillId="0" borderId="0">
      <alignment vertical="center"/>
    </xf>
    <xf numFmtId="0" fontId="7" fillId="0" borderId="0">
      <alignment vertical="center"/>
    </xf>
    <xf numFmtId="0" fontId="8" fillId="0" borderId="0">
      <alignment horizontal="right" indent="1"/>
    </xf>
    <xf numFmtId="0" fontId="5" fillId="0" borderId="0" applyNumberFormat="0" applyFill="0" applyBorder="0" applyAlignment="0" applyProtection="0"/>
    <xf numFmtId="165" fontId="2" fillId="0" borderId="2">
      <alignment horizontal="left" indent="1"/>
    </xf>
    <xf numFmtId="165" fontId="2" fillId="0" borderId="1">
      <alignment horizontal="left" vertical="center" indent="1"/>
    </xf>
    <xf numFmtId="165" fontId="9" fillId="0" borderId="0" applyFont="0" applyFill="0" applyBorder="0" applyProtection="0">
      <alignment horizontal="right" vertical="center" indent="1"/>
    </xf>
    <xf numFmtId="0" fontId="8" fillId="0" borderId="0" applyNumberFormat="0" applyFill="0" applyBorder="0">
      <alignment horizontal="center" vertical="center" wrapText="1"/>
    </xf>
    <xf numFmtId="0" fontId="2"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3" applyNumberFormat="0" applyAlignment="0" applyProtection="0"/>
    <xf numFmtId="0" fontId="14" fillId="0" borderId="4" applyNumberFormat="0" applyFill="0" applyAlignment="0" applyProtection="0"/>
    <xf numFmtId="0" fontId="15" fillId="6" borderId="5" applyNumberFormat="0" applyAlignment="0" applyProtection="0"/>
    <xf numFmtId="0" fontId="16" fillId="0" borderId="0" applyNumberFormat="0" applyFill="0" applyBorder="0" applyAlignment="0" applyProtection="0"/>
    <xf numFmtId="0" fontId="4" fillId="7" borderId="6" applyNumberFormat="0" applyFont="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20">
    <xf numFmtId="0" fontId="0" fillId="0" borderId="0" xfId="0">
      <alignment horizontal="left" vertical="center" wrapText="1" indent="1"/>
    </xf>
    <xf numFmtId="9" fontId="0" fillId="0" borderId="0" xfId="6" applyFont="1" applyBorder="1">
      <alignment horizontal="center" vertical="center"/>
    </xf>
    <xf numFmtId="0" fontId="0" fillId="0" borderId="0" xfId="1" applyFont="1">
      <alignment horizontal="center" vertical="center"/>
    </xf>
    <xf numFmtId="0" fontId="3" fillId="0" borderId="0" xfId="0" applyFont="1" applyAlignment="1">
      <alignment horizontal="left" vertical="center" indent="1"/>
    </xf>
    <xf numFmtId="0" fontId="0" fillId="0" borderId="0" xfId="0" applyAlignment="1">
      <alignment vertical="top"/>
    </xf>
    <xf numFmtId="0" fontId="8" fillId="0" borderId="0" xfId="9">
      <alignment horizontal="right" indent="1"/>
    </xf>
    <xf numFmtId="165" fontId="2" fillId="0" borderId="2" xfId="11">
      <alignment horizontal="left" indent="1"/>
    </xf>
    <xf numFmtId="0" fontId="5" fillId="0" borderId="0" xfId="10" applyAlignment="1">
      <alignment horizontal="left" vertical="center" indent="1"/>
    </xf>
    <xf numFmtId="165" fontId="0" fillId="0" borderId="0" xfId="4" applyFont="1">
      <alignment horizontal="right" vertical="center" indent="1"/>
    </xf>
    <xf numFmtId="1" fontId="0" fillId="0" borderId="0" xfId="2" applyFont="1">
      <alignment horizontal="center" vertical="center"/>
    </xf>
    <xf numFmtId="0" fontId="6" fillId="0" borderId="0" xfId="7">
      <alignment vertical="center"/>
    </xf>
    <xf numFmtId="0" fontId="7" fillId="0" borderId="0" xfId="8">
      <alignment vertical="center"/>
    </xf>
    <xf numFmtId="165" fontId="0" fillId="0" borderId="0" xfId="13" applyFont="1">
      <alignment horizontal="right" vertical="center" indent="1"/>
    </xf>
    <xf numFmtId="0" fontId="5" fillId="0" borderId="0" xfId="10" applyAlignment="1">
      <alignment horizontal="left" vertical="center" wrapText="1" indent="1"/>
    </xf>
    <xf numFmtId="0" fontId="8" fillId="0" borderId="0" xfId="14">
      <alignment horizontal="center" vertical="center" wrapText="1"/>
    </xf>
    <xf numFmtId="165" fontId="3" fillId="0" borderId="0" xfId="4" applyFont="1">
      <alignment horizontal="right" vertical="center" indent="1"/>
    </xf>
    <xf numFmtId="1" fontId="3" fillId="0" borderId="0" xfId="2" applyFont="1">
      <alignment horizontal="center" vertical="center"/>
    </xf>
    <xf numFmtId="0" fontId="6" fillId="0" borderId="0" xfId="7">
      <alignment vertical="center"/>
    </xf>
    <xf numFmtId="0" fontId="7" fillId="0" borderId="0" xfId="8">
      <alignment vertical="center"/>
    </xf>
    <xf numFmtId="9" fontId="3" fillId="0" borderId="0" xfId="6" applyFont="1">
      <alignment horizontal="center" vertical="center"/>
    </xf>
  </cellXfs>
  <cellStyles count="50">
    <cellStyle name="20% - Έμφαση1" xfId="27" builtinId="30" customBuiltin="1"/>
    <cellStyle name="20% - Έμφαση2" xfId="31" builtinId="34" customBuiltin="1"/>
    <cellStyle name="20% - Έμφαση3" xfId="35" builtinId="38" customBuiltin="1"/>
    <cellStyle name="20% - Έμφαση4" xfId="39" builtinId="42" customBuiltin="1"/>
    <cellStyle name="20% - Έμφαση5" xfId="43" builtinId="46" customBuiltin="1"/>
    <cellStyle name="20% - Έμφαση6" xfId="47" builtinId="50" customBuiltin="1"/>
    <cellStyle name="40% - Έμφαση1" xfId="28" builtinId="31" customBuiltin="1"/>
    <cellStyle name="40% - Έμφαση2" xfId="32" builtinId="35" customBuiltin="1"/>
    <cellStyle name="40% - Έμφαση3" xfId="36" builtinId="39" customBuiltin="1"/>
    <cellStyle name="40% - Έμφαση4" xfId="40" builtinId="43" customBuiltin="1"/>
    <cellStyle name="40% - Έμφαση5" xfId="44" builtinId="47" customBuiltin="1"/>
    <cellStyle name="40% - Έμφαση6" xfId="48" builtinId="51" customBuiltin="1"/>
    <cellStyle name="60% - Έμφαση1" xfId="29" builtinId="32" customBuiltin="1"/>
    <cellStyle name="60% - Έμφαση2" xfId="33" builtinId="36" customBuiltin="1"/>
    <cellStyle name="60% - Έμφαση3" xfId="37" builtinId="40" customBuiltin="1"/>
    <cellStyle name="60% - Έμφαση4" xfId="41" builtinId="44" customBuiltin="1"/>
    <cellStyle name="60% - Έμφαση5" xfId="45" builtinId="48" customBuiltin="1"/>
    <cellStyle name="60% - Έμφαση6" xfId="49" builtinId="52" customBuiltin="1"/>
    <cellStyle name="Αγοράστηκε/Συσκευάστηκε" xfId="1" xr:uid="{00000000-0005-0000-0000-00000C000000}"/>
    <cellStyle name="Εισαγωγή" xfId="11" builtinId="20" customBuiltin="1"/>
    <cellStyle name="Έλεγχος κελιού" xfId="21" builtinId="23" customBuiltin="1"/>
    <cellStyle name="Έμφαση1" xfId="26" builtinId="29" customBuiltin="1"/>
    <cellStyle name="Έμφαση2" xfId="30" builtinId="33" customBuiltin="1"/>
    <cellStyle name="Έμφαση3" xfId="34" builtinId="37" customBuiltin="1"/>
    <cellStyle name="Έμφαση4" xfId="38" builtinId="41" customBuiltin="1"/>
    <cellStyle name="Έμφαση5" xfId="42" builtinId="45" customBuiltin="1"/>
    <cellStyle name="Έμφαση6" xfId="46" builtinId="49" customBuiltin="1"/>
    <cellStyle name="Έξοδος" xfId="12" builtinId="21" customBuiltin="1"/>
    <cellStyle name="Επεξηγηματικό κείμενο" xfId="24" builtinId="53" customBuiltin="1"/>
    <cellStyle name="Επικεφαλίδα 1" xfId="8" builtinId="16" customBuiltin="1"/>
    <cellStyle name="Επικεφαλίδα 2" xfId="9" builtinId="17" customBuiltin="1"/>
    <cellStyle name="Επικεφαλίδα 3" xfId="10" builtinId="18" customBuiltin="1"/>
    <cellStyle name="Επικεφαλίδα 4" xfId="15" builtinId="19" customBuiltin="1"/>
    <cellStyle name="Επικεφαλίδα πίνακα" xfId="14" xr:uid="{00000000-0005-0000-0000-00000D000000}"/>
    <cellStyle name="Κακό" xfId="17" builtinId="27" customBuiltin="1"/>
    <cellStyle name="Καλό" xfId="16" builtinId="26" customBuiltin="1"/>
    <cellStyle name="Κανονικό" xfId="0" builtinId="0" customBuiltin="1"/>
    <cellStyle name="Κόμμα" xfId="2" builtinId="3" customBuiltin="1"/>
    <cellStyle name="Κόμμα [0]" xfId="3" builtinId="6" customBuiltin="1"/>
    <cellStyle name="Νόμισμα [0]" xfId="5" builtinId="7" customBuiltin="1"/>
    <cellStyle name="Νομισματική μονάδα" xfId="4" builtinId="4" customBuiltin="1"/>
    <cellStyle name="Ουδέτερο" xfId="18" builtinId="28" customBuiltin="1"/>
    <cellStyle name="Ποσοστό" xfId="6" builtinId="5" customBuiltin="1"/>
    <cellStyle name="Προειδοποιητικό κείμενο" xfId="22" builtinId="11" customBuiltin="1"/>
    <cellStyle name="Προσαρμογή νομισματικής μονάδας" xfId="13" xr:uid="{00000000-0005-0000-0000-000004000000}"/>
    <cellStyle name="Σημείωση" xfId="23" builtinId="10" customBuiltin="1"/>
    <cellStyle name="Συνδεδεμένο κελί" xfId="20" builtinId="24" customBuiltin="1"/>
    <cellStyle name="Σύνολο" xfId="25" builtinId="25" customBuiltin="1"/>
    <cellStyle name="Τίτλος" xfId="7" builtinId="15" customBuiltin="1"/>
    <cellStyle name="Υπολογισμός" xfId="19" builtinId="22" customBuiltin="1"/>
  </cellStyles>
  <dxfs count="16">
    <dxf>
      <font>
        <strike/>
        <color theme="3" tint="0.59996337778862885"/>
      </font>
    </dxf>
    <dxf>
      <font>
        <b val="0"/>
        <i val="0"/>
        <strike val="0"/>
        <condense val="0"/>
        <extend val="0"/>
        <outline val="0"/>
        <shadow val="0"/>
        <u val="none"/>
        <vertAlign val="baseline"/>
        <sz val="9"/>
        <color theme="3"/>
        <name val="Georgia"/>
        <family val="1"/>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9"/>
        <color theme="3"/>
        <name val="Georgia"/>
        <family val="1"/>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9"/>
        <color theme="3"/>
        <name val="Georgia"/>
        <family val="1"/>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Georgia"/>
        <scheme val="minor"/>
      </font>
    </dxf>
    <dxf>
      <font>
        <b val="0"/>
        <i val="0"/>
        <strike val="0"/>
        <condense val="0"/>
        <extend val="0"/>
        <outline val="0"/>
        <shadow val="0"/>
        <u val="none"/>
        <vertAlign val="baseline"/>
        <sz val="9"/>
        <color theme="3"/>
        <name val="Georgia"/>
        <family val="1"/>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9"/>
        <color theme="3"/>
        <name val="Georgia"/>
        <family val="1"/>
        <scheme val="minor"/>
      </font>
      <alignment horizontal="left" vertical="center" textRotation="0" wrapText="0" indent="1" justifyLastLine="0" shrinkToFit="0" readingOrder="0"/>
    </dxf>
    <dxf>
      <font>
        <b val="0"/>
        <i val="0"/>
        <strike val="0"/>
        <condense val="0"/>
        <extend val="0"/>
        <outline val="0"/>
        <shadow val="0"/>
        <u val="none"/>
        <vertAlign val="baseline"/>
        <sz val="11"/>
        <color theme="3"/>
        <name val="Georgia"/>
        <scheme val="minor"/>
      </font>
    </dxf>
    <dxf>
      <fill>
        <patternFill>
          <bgColor theme="0" tint="-4.9989318521683403E-2"/>
        </patternFill>
      </fill>
    </dxf>
    <dxf>
      <fill>
        <patternFill>
          <bgColor theme="0"/>
        </patternFill>
      </fill>
    </dxf>
    <dxf>
      <font>
        <b/>
        <i val="0"/>
      </font>
      <fill>
        <patternFill>
          <bgColor theme="4" tint="0.79998168889431442"/>
        </patternFill>
      </fill>
    </dxf>
    <dxf>
      <font>
        <b/>
        <i val="0"/>
        <color theme="5" tint="-0.499984740745262"/>
      </font>
      <border>
        <top style="thick">
          <color theme="4"/>
        </top>
        <bottom style="double">
          <color theme="4"/>
        </bottom>
      </border>
    </dxf>
    <dxf>
      <border>
        <left style="thin">
          <color theme="4"/>
        </left>
        <right style="thin">
          <color theme="4"/>
        </right>
        <bottom style="thick">
          <color theme="4"/>
        </bottom>
        <vertical style="mediumDashDotDot">
          <color theme="4"/>
        </vertical>
        <horizontal style="thin">
          <color theme="4"/>
        </horizontal>
      </border>
    </dxf>
    <dxf>
      <font>
        <b/>
        <i val="0"/>
      </font>
      <fill>
        <patternFill>
          <bgColor theme="4" tint="0.79998168889431442"/>
        </patternFill>
      </fill>
    </dxf>
    <dxf>
      <font>
        <b/>
        <i val="0"/>
        <color theme="5" tint="-0.499984740745262"/>
      </font>
      <border>
        <top style="thick">
          <color theme="4"/>
        </top>
        <bottom style="double">
          <color theme="4"/>
        </bottom>
      </border>
    </dxf>
    <dxf>
      <border>
        <left style="thin">
          <color theme="4"/>
        </left>
        <right style="thin">
          <color theme="4"/>
        </right>
        <bottom style="thick">
          <color theme="4"/>
        </bottom>
        <vertical style="mediumDashDotDot">
          <color theme="4"/>
        </vertical>
        <horizontal style="thin">
          <color theme="4"/>
        </horizontal>
      </border>
    </dxf>
  </dxfs>
  <tableStyles count="2" defaultPivotStyle="PivotStyleLight16">
    <tableStyle name="Λίστα δώρων για τις γιορτές" pivot="0" count="3" xr9:uid="{00000000-0011-0000-FFFF-FFFF00000000}">
      <tableStyleElement type="wholeTable" dxfId="15"/>
      <tableStyleElement type="headerRow" dxfId="14"/>
      <tableStyleElement type="totalRow" dxfId="13"/>
    </tableStyle>
    <tableStyle name="Σύνοψη" pivot="0" count="5" xr9:uid="{00000000-0011-0000-FFFF-FFFF01000000}">
      <tableStyleElement type="wholeTable" dxfId="12"/>
      <tableStyleElement type="headerRow" dxfId="11"/>
      <tableStyleElement type="totalRow" dxfId="10"/>
      <tableStyleElement type="firstColumn" dxfId="9"/>
      <tableStyleElement type="firstColumn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6</xdr:col>
      <xdr:colOff>142148</xdr:colOff>
      <xdr:row>0</xdr:row>
      <xdr:rowOff>123825</xdr:rowOff>
    </xdr:to>
    <xdr:grpSp>
      <xdr:nvGrpSpPr>
        <xdr:cNvPr id="4" name="Περίγραμμα σελίδας" descr="Ριγέ, πολύχρωμο περίγραμμα ">
          <a:extLst>
            <a:ext uri="{FF2B5EF4-FFF2-40B4-BE49-F238E27FC236}">
              <a16:creationId xmlns:a16="http://schemas.microsoft.com/office/drawing/2014/main" id="{00000000-0008-0000-0000-000004000000}"/>
            </a:ext>
          </a:extLst>
        </xdr:cNvPr>
        <xdr:cNvGrpSpPr/>
      </xdr:nvGrpSpPr>
      <xdr:grpSpPr>
        <a:xfrm>
          <a:off x="0" y="9525"/>
          <a:ext cx="14943998" cy="114300"/>
          <a:chOff x="190500" y="6334125"/>
          <a:chExt cx="8639175" cy="114300"/>
        </a:xfrm>
      </xdr:grpSpPr>
      <xdr:sp macro="" textlink="">
        <xdr:nvSpPr>
          <xdr:cNvPr id="1034" name="Ελεύθερη σχεδίαση 10">
            <a:extLst>
              <a:ext uri="{FF2B5EF4-FFF2-40B4-BE49-F238E27FC236}">
                <a16:creationId xmlns:a16="http://schemas.microsoft.com/office/drawing/2014/main" id="{00000000-0008-0000-0000-00000A040000}"/>
              </a:ext>
            </a:extLst>
          </xdr:cNvPr>
          <xdr:cNvSpPr>
            <a:spLocks noEditPoints="1"/>
          </xdr:cNvSpPr>
        </xdr:nvSpPr>
        <xdr:spPr bwMode="auto">
          <a:xfrm>
            <a:off x="619125" y="6334125"/>
            <a:ext cx="8210550" cy="114300"/>
          </a:xfrm>
          <a:custGeom>
            <a:avLst/>
            <a:gdLst>
              <a:gd name="T0" fmla="*/ 3366 w 3447"/>
              <a:gd name="T1" fmla="*/ 0 h 49"/>
              <a:gd name="T2" fmla="*/ 3447 w 3447"/>
              <a:gd name="T3" fmla="*/ 0 h 49"/>
              <a:gd name="T4" fmla="*/ 3447 w 3447"/>
              <a:gd name="T5" fmla="*/ 49 h 49"/>
              <a:gd name="T6" fmla="*/ 3322 w 3447"/>
              <a:gd name="T7" fmla="*/ 49 h 49"/>
              <a:gd name="T8" fmla="*/ 3366 w 3447"/>
              <a:gd name="T9" fmla="*/ 0 h 49"/>
              <a:gd name="T10" fmla="*/ 2892 w 3447"/>
              <a:gd name="T11" fmla="*/ 0 h 49"/>
              <a:gd name="T12" fmla="*/ 3061 w 3447"/>
              <a:gd name="T13" fmla="*/ 0 h 49"/>
              <a:gd name="T14" fmla="*/ 3019 w 3447"/>
              <a:gd name="T15" fmla="*/ 49 h 49"/>
              <a:gd name="T16" fmla="*/ 2848 w 3447"/>
              <a:gd name="T17" fmla="*/ 49 h 49"/>
              <a:gd name="T18" fmla="*/ 2892 w 3447"/>
              <a:gd name="T19" fmla="*/ 0 h 49"/>
              <a:gd name="T20" fmla="*/ 2417 w 3447"/>
              <a:gd name="T21" fmla="*/ 0 h 49"/>
              <a:gd name="T22" fmla="*/ 2587 w 3447"/>
              <a:gd name="T23" fmla="*/ 0 h 49"/>
              <a:gd name="T24" fmla="*/ 2543 w 3447"/>
              <a:gd name="T25" fmla="*/ 49 h 49"/>
              <a:gd name="T26" fmla="*/ 2374 w 3447"/>
              <a:gd name="T27" fmla="*/ 49 h 49"/>
              <a:gd name="T28" fmla="*/ 2417 w 3447"/>
              <a:gd name="T29" fmla="*/ 0 h 49"/>
              <a:gd name="T30" fmla="*/ 1942 w 3447"/>
              <a:gd name="T31" fmla="*/ 0 h 49"/>
              <a:gd name="T32" fmla="*/ 2113 w 3447"/>
              <a:gd name="T33" fmla="*/ 0 h 49"/>
              <a:gd name="T34" fmla="*/ 2069 w 3447"/>
              <a:gd name="T35" fmla="*/ 49 h 49"/>
              <a:gd name="T36" fmla="*/ 1898 w 3447"/>
              <a:gd name="T37" fmla="*/ 49 h 49"/>
              <a:gd name="T38" fmla="*/ 1942 w 3447"/>
              <a:gd name="T39" fmla="*/ 0 h 49"/>
              <a:gd name="T40" fmla="*/ 1468 w 3447"/>
              <a:gd name="T41" fmla="*/ 0 h 49"/>
              <a:gd name="T42" fmla="*/ 1637 w 3447"/>
              <a:gd name="T43" fmla="*/ 0 h 49"/>
              <a:gd name="T44" fmla="*/ 1594 w 3447"/>
              <a:gd name="T45" fmla="*/ 49 h 49"/>
              <a:gd name="T46" fmla="*/ 1424 w 3447"/>
              <a:gd name="T47" fmla="*/ 49 h 49"/>
              <a:gd name="T48" fmla="*/ 1468 w 3447"/>
              <a:gd name="T49" fmla="*/ 0 h 49"/>
              <a:gd name="T50" fmla="*/ 992 w 3447"/>
              <a:gd name="T51" fmla="*/ 0 h 49"/>
              <a:gd name="T52" fmla="*/ 1163 w 3447"/>
              <a:gd name="T53" fmla="*/ 0 h 49"/>
              <a:gd name="T54" fmla="*/ 1119 w 3447"/>
              <a:gd name="T55" fmla="*/ 49 h 49"/>
              <a:gd name="T56" fmla="*/ 949 w 3447"/>
              <a:gd name="T57" fmla="*/ 49 h 49"/>
              <a:gd name="T58" fmla="*/ 992 w 3447"/>
              <a:gd name="T59" fmla="*/ 0 h 49"/>
              <a:gd name="T60" fmla="*/ 518 w 3447"/>
              <a:gd name="T61" fmla="*/ 0 h 49"/>
              <a:gd name="T62" fmla="*/ 689 w 3447"/>
              <a:gd name="T63" fmla="*/ 0 h 49"/>
              <a:gd name="T64" fmla="*/ 645 w 3447"/>
              <a:gd name="T65" fmla="*/ 49 h 49"/>
              <a:gd name="T66" fmla="*/ 474 w 3447"/>
              <a:gd name="T67" fmla="*/ 49 h 49"/>
              <a:gd name="T68" fmla="*/ 518 w 3447"/>
              <a:gd name="T69" fmla="*/ 0 h 49"/>
              <a:gd name="T70" fmla="*/ 44 w 3447"/>
              <a:gd name="T71" fmla="*/ 0 h 49"/>
              <a:gd name="T72" fmla="*/ 213 w 3447"/>
              <a:gd name="T73" fmla="*/ 0 h 49"/>
              <a:gd name="T74" fmla="*/ 170 w 3447"/>
              <a:gd name="T75" fmla="*/ 49 h 49"/>
              <a:gd name="T76" fmla="*/ 0 w 3447"/>
              <a:gd name="T77" fmla="*/ 49 h 49"/>
              <a:gd name="T78" fmla="*/ 44 w 3447"/>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47" h="49">
                <a:moveTo>
                  <a:pt x="3366" y="0"/>
                </a:moveTo>
                <a:lnTo>
                  <a:pt x="3447" y="0"/>
                </a:lnTo>
                <a:lnTo>
                  <a:pt x="3447" y="49"/>
                </a:lnTo>
                <a:lnTo>
                  <a:pt x="3322" y="49"/>
                </a:lnTo>
                <a:lnTo>
                  <a:pt x="3366" y="0"/>
                </a:lnTo>
                <a:close/>
                <a:moveTo>
                  <a:pt x="2892" y="0"/>
                </a:moveTo>
                <a:lnTo>
                  <a:pt x="3061" y="0"/>
                </a:lnTo>
                <a:lnTo>
                  <a:pt x="3019" y="49"/>
                </a:lnTo>
                <a:lnTo>
                  <a:pt x="2848" y="49"/>
                </a:lnTo>
                <a:lnTo>
                  <a:pt x="2892" y="0"/>
                </a:lnTo>
                <a:close/>
                <a:moveTo>
                  <a:pt x="2417" y="0"/>
                </a:moveTo>
                <a:lnTo>
                  <a:pt x="2587" y="0"/>
                </a:lnTo>
                <a:lnTo>
                  <a:pt x="2543" y="49"/>
                </a:lnTo>
                <a:lnTo>
                  <a:pt x="2374" y="49"/>
                </a:lnTo>
                <a:lnTo>
                  <a:pt x="2417" y="0"/>
                </a:lnTo>
                <a:close/>
                <a:moveTo>
                  <a:pt x="1942" y="0"/>
                </a:moveTo>
                <a:lnTo>
                  <a:pt x="2113" y="0"/>
                </a:lnTo>
                <a:lnTo>
                  <a:pt x="2069" y="49"/>
                </a:lnTo>
                <a:lnTo>
                  <a:pt x="1898" y="49"/>
                </a:lnTo>
                <a:lnTo>
                  <a:pt x="1942" y="0"/>
                </a:lnTo>
                <a:close/>
                <a:moveTo>
                  <a:pt x="1468" y="0"/>
                </a:moveTo>
                <a:lnTo>
                  <a:pt x="1637" y="0"/>
                </a:lnTo>
                <a:lnTo>
                  <a:pt x="1594" y="49"/>
                </a:lnTo>
                <a:lnTo>
                  <a:pt x="1424" y="49"/>
                </a:lnTo>
                <a:lnTo>
                  <a:pt x="1468" y="0"/>
                </a:lnTo>
                <a:close/>
                <a:moveTo>
                  <a:pt x="992" y="0"/>
                </a:moveTo>
                <a:lnTo>
                  <a:pt x="1163" y="0"/>
                </a:lnTo>
                <a:lnTo>
                  <a:pt x="1119" y="49"/>
                </a:lnTo>
                <a:lnTo>
                  <a:pt x="949" y="49"/>
                </a:lnTo>
                <a:lnTo>
                  <a:pt x="992" y="0"/>
                </a:lnTo>
                <a:close/>
                <a:moveTo>
                  <a:pt x="518" y="0"/>
                </a:moveTo>
                <a:lnTo>
                  <a:pt x="689" y="0"/>
                </a:lnTo>
                <a:lnTo>
                  <a:pt x="645" y="49"/>
                </a:lnTo>
                <a:lnTo>
                  <a:pt x="474" y="49"/>
                </a:lnTo>
                <a:lnTo>
                  <a:pt x="518" y="0"/>
                </a:lnTo>
                <a:close/>
                <a:moveTo>
                  <a:pt x="44" y="0"/>
                </a:moveTo>
                <a:lnTo>
                  <a:pt x="213" y="0"/>
                </a:lnTo>
                <a:lnTo>
                  <a:pt x="170" y="49"/>
                </a:lnTo>
                <a:lnTo>
                  <a:pt x="0" y="49"/>
                </a:lnTo>
                <a:lnTo>
                  <a:pt x="44" y="0"/>
                </a:lnTo>
                <a:close/>
              </a:path>
            </a:pathLst>
          </a:custGeom>
          <a:solidFill>
            <a:schemeClr val="accent2"/>
          </a:solidFill>
          <a:ln w="0">
            <a:noFill/>
            <a:prstDash val="solid"/>
            <a:round/>
            <a:headEnd/>
            <a:tailEnd/>
          </a:ln>
        </xdr:spPr>
      </xdr:sp>
      <xdr:sp macro="" textlink="">
        <xdr:nvSpPr>
          <xdr:cNvPr id="1035" name="Ελεύθερη σχεδίαση 11">
            <a:extLst>
              <a:ext uri="{FF2B5EF4-FFF2-40B4-BE49-F238E27FC236}">
                <a16:creationId xmlns:a16="http://schemas.microsoft.com/office/drawing/2014/main" id="{00000000-0008-0000-0000-00000B040000}"/>
              </a:ext>
            </a:extLst>
          </xdr:cNvPr>
          <xdr:cNvSpPr>
            <a:spLocks noEditPoints="1"/>
          </xdr:cNvSpPr>
        </xdr:nvSpPr>
        <xdr:spPr bwMode="auto">
          <a:xfrm>
            <a:off x="190500" y="6334125"/>
            <a:ext cx="8286750" cy="114300"/>
          </a:xfrm>
          <a:custGeom>
            <a:avLst/>
            <a:gdLst>
              <a:gd name="T0" fmla="*/ 3311 w 3481"/>
              <a:gd name="T1" fmla="*/ 0 h 49"/>
              <a:gd name="T2" fmla="*/ 3481 w 3481"/>
              <a:gd name="T3" fmla="*/ 0 h 49"/>
              <a:gd name="T4" fmla="*/ 3437 w 3481"/>
              <a:gd name="T5" fmla="*/ 49 h 49"/>
              <a:gd name="T6" fmla="*/ 3268 w 3481"/>
              <a:gd name="T7" fmla="*/ 49 h 49"/>
              <a:gd name="T8" fmla="*/ 3311 w 3481"/>
              <a:gd name="T9" fmla="*/ 0 h 49"/>
              <a:gd name="T10" fmla="*/ 2836 w 3481"/>
              <a:gd name="T11" fmla="*/ 0 h 49"/>
              <a:gd name="T12" fmla="*/ 3006 w 3481"/>
              <a:gd name="T13" fmla="*/ 0 h 49"/>
              <a:gd name="T14" fmla="*/ 2963 w 3481"/>
              <a:gd name="T15" fmla="*/ 49 h 49"/>
              <a:gd name="T16" fmla="*/ 2792 w 3481"/>
              <a:gd name="T17" fmla="*/ 49 h 49"/>
              <a:gd name="T18" fmla="*/ 2836 w 3481"/>
              <a:gd name="T19" fmla="*/ 0 h 49"/>
              <a:gd name="T20" fmla="*/ 2362 w 3481"/>
              <a:gd name="T21" fmla="*/ 0 h 49"/>
              <a:gd name="T22" fmla="*/ 2531 w 3481"/>
              <a:gd name="T23" fmla="*/ 0 h 49"/>
              <a:gd name="T24" fmla="*/ 2488 w 3481"/>
              <a:gd name="T25" fmla="*/ 49 h 49"/>
              <a:gd name="T26" fmla="*/ 2318 w 3481"/>
              <a:gd name="T27" fmla="*/ 49 h 49"/>
              <a:gd name="T28" fmla="*/ 2362 w 3481"/>
              <a:gd name="T29" fmla="*/ 0 h 49"/>
              <a:gd name="T30" fmla="*/ 1886 w 3481"/>
              <a:gd name="T31" fmla="*/ 0 h 49"/>
              <a:gd name="T32" fmla="*/ 2057 w 3481"/>
              <a:gd name="T33" fmla="*/ 0 h 49"/>
              <a:gd name="T34" fmla="*/ 2013 w 3481"/>
              <a:gd name="T35" fmla="*/ 49 h 49"/>
              <a:gd name="T36" fmla="*/ 1844 w 3481"/>
              <a:gd name="T37" fmla="*/ 49 h 49"/>
              <a:gd name="T38" fmla="*/ 1886 w 3481"/>
              <a:gd name="T39" fmla="*/ 0 h 49"/>
              <a:gd name="T40" fmla="*/ 1412 w 3481"/>
              <a:gd name="T41" fmla="*/ 0 h 49"/>
              <a:gd name="T42" fmla="*/ 1583 w 3481"/>
              <a:gd name="T43" fmla="*/ 0 h 49"/>
              <a:gd name="T44" fmla="*/ 1539 w 3481"/>
              <a:gd name="T45" fmla="*/ 49 h 49"/>
              <a:gd name="T46" fmla="*/ 1368 w 3481"/>
              <a:gd name="T47" fmla="*/ 49 h 49"/>
              <a:gd name="T48" fmla="*/ 1412 w 3481"/>
              <a:gd name="T49" fmla="*/ 0 h 49"/>
              <a:gd name="T50" fmla="*/ 938 w 3481"/>
              <a:gd name="T51" fmla="*/ 0 h 49"/>
              <a:gd name="T52" fmla="*/ 1107 w 3481"/>
              <a:gd name="T53" fmla="*/ 0 h 49"/>
              <a:gd name="T54" fmla="*/ 1064 w 3481"/>
              <a:gd name="T55" fmla="*/ 49 h 49"/>
              <a:gd name="T56" fmla="*/ 894 w 3481"/>
              <a:gd name="T57" fmla="*/ 49 h 49"/>
              <a:gd name="T58" fmla="*/ 938 w 3481"/>
              <a:gd name="T59" fmla="*/ 0 h 49"/>
              <a:gd name="T60" fmla="*/ 462 w 3481"/>
              <a:gd name="T61" fmla="*/ 0 h 49"/>
              <a:gd name="T62" fmla="*/ 633 w 3481"/>
              <a:gd name="T63" fmla="*/ 0 h 49"/>
              <a:gd name="T64" fmla="*/ 589 w 3481"/>
              <a:gd name="T65" fmla="*/ 49 h 49"/>
              <a:gd name="T66" fmla="*/ 419 w 3481"/>
              <a:gd name="T67" fmla="*/ 49 h 49"/>
              <a:gd name="T68" fmla="*/ 462 w 3481"/>
              <a:gd name="T69" fmla="*/ 0 h 49"/>
              <a:gd name="T70" fmla="*/ 0 w 3481"/>
              <a:gd name="T71" fmla="*/ 0 h 49"/>
              <a:gd name="T72" fmla="*/ 158 w 3481"/>
              <a:gd name="T73" fmla="*/ 0 h 49"/>
              <a:gd name="T74" fmla="*/ 114 w 3481"/>
              <a:gd name="T75" fmla="*/ 49 h 49"/>
              <a:gd name="T76" fmla="*/ 0 w 3481"/>
              <a:gd name="T77" fmla="*/ 49 h 49"/>
              <a:gd name="T78" fmla="*/ 0 w 3481"/>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81" h="49">
                <a:moveTo>
                  <a:pt x="3311" y="0"/>
                </a:moveTo>
                <a:lnTo>
                  <a:pt x="3481" y="0"/>
                </a:lnTo>
                <a:lnTo>
                  <a:pt x="3437" y="49"/>
                </a:lnTo>
                <a:lnTo>
                  <a:pt x="3268" y="49"/>
                </a:lnTo>
                <a:lnTo>
                  <a:pt x="3311" y="0"/>
                </a:lnTo>
                <a:close/>
                <a:moveTo>
                  <a:pt x="2836" y="0"/>
                </a:moveTo>
                <a:lnTo>
                  <a:pt x="3006" y="0"/>
                </a:lnTo>
                <a:lnTo>
                  <a:pt x="2963" y="49"/>
                </a:lnTo>
                <a:lnTo>
                  <a:pt x="2792" y="49"/>
                </a:lnTo>
                <a:lnTo>
                  <a:pt x="2836" y="0"/>
                </a:lnTo>
                <a:close/>
                <a:moveTo>
                  <a:pt x="2362" y="0"/>
                </a:moveTo>
                <a:lnTo>
                  <a:pt x="2531" y="0"/>
                </a:lnTo>
                <a:lnTo>
                  <a:pt x="2488" y="49"/>
                </a:lnTo>
                <a:lnTo>
                  <a:pt x="2318" y="49"/>
                </a:lnTo>
                <a:lnTo>
                  <a:pt x="2362" y="0"/>
                </a:lnTo>
                <a:close/>
                <a:moveTo>
                  <a:pt x="1886" y="0"/>
                </a:moveTo>
                <a:lnTo>
                  <a:pt x="2057" y="0"/>
                </a:lnTo>
                <a:lnTo>
                  <a:pt x="2013" y="49"/>
                </a:lnTo>
                <a:lnTo>
                  <a:pt x="1844" y="49"/>
                </a:lnTo>
                <a:lnTo>
                  <a:pt x="1886" y="0"/>
                </a:lnTo>
                <a:close/>
                <a:moveTo>
                  <a:pt x="1412" y="0"/>
                </a:moveTo>
                <a:lnTo>
                  <a:pt x="1583" y="0"/>
                </a:lnTo>
                <a:lnTo>
                  <a:pt x="1539" y="49"/>
                </a:lnTo>
                <a:lnTo>
                  <a:pt x="1368" y="49"/>
                </a:lnTo>
                <a:lnTo>
                  <a:pt x="1412" y="0"/>
                </a:lnTo>
                <a:close/>
                <a:moveTo>
                  <a:pt x="938" y="0"/>
                </a:moveTo>
                <a:lnTo>
                  <a:pt x="1107" y="0"/>
                </a:lnTo>
                <a:lnTo>
                  <a:pt x="1064" y="49"/>
                </a:lnTo>
                <a:lnTo>
                  <a:pt x="894" y="49"/>
                </a:lnTo>
                <a:lnTo>
                  <a:pt x="938" y="0"/>
                </a:lnTo>
                <a:close/>
                <a:moveTo>
                  <a:pt x="462" y="0"/>
                </a:moveTo>
                <a:lnTo>
                  <a:pt x="633" y="0"/>
                </a:lnTo>
                <a:lnTo>
                  <a:pt x="589" y="49"/>
                </a:lnTo>
                <a:lnTo>
                  <a:pt x="419" y="49"/>
                </a:lnTo>
                <a:lnTo>
                  <a:pt x="462" y="0"/>
                </a:lnTo>
                <a:close/>
                <a:moveTo>
                  <a:pt x="0" y="0"/>
                </a:moveTo>
                <a:lnTo>
                  <a:pt x="158" y="0"/>
                </a:lnTo>
                <a:lnTo>
                  <a:pt x="114" y="49"/>
                </a:lnTo>
                <a:lnTo>
                  <a:pt x="0" y="49"/>
                </a:lnTo>
                <a:lnTo>
                  <a:pt x="0" y="0"/>
                </a:lnTo>
                <a:close/>
              </a:path>
            </a:pathLst>
          </a:custGeom>
          <a:solidFill>
            <a:schemeClr val="accent1"/>
          </a:solidFill>
          <a:ln w="0">
            <a:noFill/>
            <a:prstDash val="solid"/>
            <a:round/>
            <a:headEnd/>
            <a:tailEnd/>
          </a:ln>
        </xdr:spPr>
      </xdr:sp>
      <xdr:sp macro="" textlink="">
        <xdr:nvSpPr>
          <xdr:cNvPr id="1036" name="Ελεύθερη σχεδίαση 12">
            <a:extLst>
              <a:ext uri="{FF2B5EF4-FFF2-40B4-BE49-F238E27FC236}">
                <a16:creationId xmlns:a16="http://schemas.microsoft.com/office/drawing/2014/main" id="{00000000-0008-0000-0000-00000C040000}"/>
              </a:ext>
            </a:extLst>
          </xdr:cNvPr>
          <xdr:cNvSpPr>
            <a:spLocks noEditPoints="1"/>
          </xdr:cNvSpPr>
        </xdr:nvSpPr>
        <xdr:spPr bwMode="auto">
          <a:xfrm>
            <a:off x="523875" y="6334125"/>
            <a:ext cx="8048625" cy="114300"/>
          </a:xfrm>
          <a:custGeom>
            <a:avLst/>
            <a:gdLst>
              <a:gd name="T0" fmla="*/ 3381 w 3381"/>
              <a:gd name="T1" fmla="*/ 0 h 49"/>
              <a:gd name="T2" fmla="*/ 3323 w 3381"/>
              <a:gd name="T3" fmla="*/ 49 h 49"/>
              <a:gd name="T4" fmla="*/ 3129 w 3381"/>
              <a:gd name="T5" fmla="*/ 0 h 49"/>
              <a:gd name="T6" fmla="*/ 3099 w 3381"/>
              <a:gd name="T7" fmla="*/ 49 h 49"/>
              <a:gd name="T8" fmla="*/ 3129 w 3381"/>
              <a:gd name="T9" fmla="*/ 0 h 49"/>
              <a:gd name="T10" fmla="*/ 2905 w 3381"/>
              <a:gd name="T11" fmla="*/ 0 h 49"/>
              <a:gd name="T12" fmla="*/ 2848 w 3381"/>
              <a:gd name="T13" fmla="*/ 49 h 49"/>
              <a:gd name="T14" fmla="*/ 2654 w 3381"/>
              <a:gd name="T15" fmla="*/ 0 h 49"/>
              <a:gd name="T16" fmla="*/ 2625 w 3381"/>
              <a:gd name="T17" fmla="*/ 49 h 49"/>
              <a:gd name="T18" fmla="*/ 2654 w 3381"/>
              <a:gd name="T19" fmla="*/ 0 h 49"/>
              <a:gd name="T20" fmla="*/ 2431 w 3381"/>
              <a:gd name="T21" fmla="*/ 0 h 49"/>
              <a:gd name="T22" fmla="*/ 2373 w 3381"/>
              <a:gd name="T23" fmla="*/ 49 h 49"/>
              <a:gd name="T24" fmla="*/ 2179 w 3381"/>
              <a:gd name="T25" fmla="*/ 0 h 49"/>
              <a:gd name="T26" fmla="*/ 2150 w 3381"/>
              <a:gd name="T27" fmla="*/ 49 h 49"/>
              <a:gd name="T28" fmla="*/ 2179 w 3381"/>
              <a:gd name="T29" fmla="*/ 0 h 49"/>
              <a:gd name="T30" fmla="*/ 1957 w 3381"/>
              <a:gd name="T31" fmla="*/ 0 h 49"/>
              <a:gd name="T32" fmla="*/ 1898 w 3381"/>
              <a:gd name="T33" fmla="*/ 49 h 49"/>
              <a:gd name="T34" fmla="*/ 1705 w 3381"/>
              <a:gd name="T35" fmla="*/ 0 h 49"/>
              <a:gd name="T36" fmla="*/ 1675 w 3381"/>
              <a:gd name="T37" fmla="*/ 49 h 49"/>
              <a:gd name="T38" fmla="*/ 1705 w 3381"/>
              <a:gd name="T39" fmla="*/ 0 h 49"/>
              <a:gd name="T40" fmla="*/ 1481 w 3381"/>
              <a:gd name="T41" fmla="*/ 0 h 49"/>
              <a:gd name="T42" fmla="*/ 1424 w 3381"/>
              <a:gd name="T43" fmla="*/ 49 h 49"/>
              <a:gd name="T44" fmla="*/ 1230 w 3381"/>
              <a:gd name="T45" fmla="*/ 0 h 49"/>
              <a:gd name="T46" fmla="*/ 1201 w 3381"/>
              <a:gd name="T47" fmla="*/ 49 h 49"/>
              <a:gd name="T48" fmla="*/ 1230 w 3381"/>
              <a:gd name="T49" fmla="*/ 0 h 49"/>
              <a:gd name="T50" fmla="*/ 1007 w 3381"/>
              <a:gd name="T51" fmla="*/ 0 h 49"/>
              <a:gd name="T52" fmla="*/ 950 w 3381"/>
              <a:gd name="T53" fmla="*/ 49 h 49"/>
              <a:gd name="T54" fmla="*/ 756 w 3381"/>
              <a:gd name="T55" fmla="*/ 0 h 49"/>
              <a:gd name="T56" fmla="*/ 726 w 3381"/>
              <a:gd name="T57" fmla="*/ 49 h 49"/>
              <a:gd name="T58" fmla="*/ 756 w 3381"/>
              <a:gd name="T59" fmla="*/ 0 h 49"/>
              <a:gd name="T60" fmla="*/ 532 w 3381"/>
              <a:gd name="T61" fmla="*/ 0 h 49"/>
              <a:gd name="T62" fmla="*/ 474 w 3381"/>
              <a:gd name="T63" fmla="*/ 49 h 49"/>
              <a:gd name="T64" fmla="*/ 280 w 3381"/>
              <a:gd name="T65" fmla="*/ 0 h 49"/>
              <a:gd name="T66" fmla="*/ 252 w 3381"/>
              <a:gd name="T67" fmla="*/ 49 h 49"/>
              <a:gd name="T68" fmla="*/ 280 w 3381"/>
              <a:gd name="T69" fmla="*/ 0 h 49"/>
              <a:gd name="T70" fmla="*/ 57 w 3381"/>
              <a:gd name="T71" fmla="*/ 0 h 49"/>
              <a:gd name="T72" fmla="*/ 0 w 3381"/>
              <a:gd name="T73" fmla="*/ 49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81" h="49">
                <a:moveTo>
                  <a:pt x="3367" y="0"/>
                </a:moveTo>
                <a:lnTo>
                  <a:pt x="3381" y="0"/>
                </a:lnTo>
                <a:lnTo>
                  <a:pt x="3337" y="49"/>
                </a:lnTo>
                <a:lnTo>
                  <a:pt x="3323" y="49"/>
                </a:lnTo>
                <a:lnTo>
                  <a:pt x="3367" y="0"/>
                </a:lnTo>
                <a:close/>
                <a:moveTo>
                  <a:pt x="3129" y="0"/>
                </a:moveTo>
                <a:lnTo>
                  <a:pt x="3143" y="0"/>
                </a:lnTo>
                <a:lnTo>
                  <a:pt x="3099" y="49"/>
                </a:lnTo>
                <a:lnTo>
                  <a:pt x="3085" y="49"/>
                </a:lnTo>
                <a:lnTo>
                  <a:pt x="3129" y="0"/>
                </a:lnTo>
                <a:close/>
                <a:moveTo>
                  <a:pt x="2891" y="0"/>
                </a:moveTo>
                <a:lnTo>
                  <a:pt x="2905" y="0"/>
                </a:lnTo>
                <a:lnTo>
                  <a:pt x="2862" y="49"/>
                </a:lnTo>
                <a:lnTo>
                  <a:pt x="2848" y="49"/>
                </a:lnTo>
                <a:lnTo>
                  <a:pt x="2891" y="0"/>
                </a:lnTo>
                <a:close/>
                <a:moveTo>
                  <a:pt x="2654" y="0"/>
                </a:moveTo>
                <a:lnTo>
                  <a:pt x="2669" y="0"/>
                </a:lnTo>
                <a:lnTo>
                  <a:pt x="2625" y="49"/>
                </a:lnTo>
                <a:lnTo>
                  <a:pt x="2610" y="49"/>
                </a:lnTo>
                <a:lnTo>
                  <a:pt x="2654" y="0"/>
                </a:lnTo>
                <a:close/>
                <a:moveTo>
                  <a:pt x="2417" y="0"/>
                </a:moveTo>
                <a:lnTo>
                  <a:pt x="2431" y="0"/>
                </a:lnTo>
                <a:lnTo>
                  <a:pt x="2387" y="49"/>
                </a:lnTo>
                <a:lnTo>
                  <a:pt x="2373" y="49"/>
                </a:lnTo>
                <a:lnTo>
                  <a:pt x="2417" y="0"/>
                </a:lnTo>
                <a:close/>
                <a:moveTo>
                  <a:pt x="2179" y="0"/>
                </a:moveTo>
                <a:lnTo>
                  <a:pt x="2193" y="0"/>
                </a:lnTo>
                <a:lnTo>
                  <a:pt x="2150" y="49"/>
                </a:lnTo>
                <a:lnTo>
                  <a:pt x="2136" y="49"/>
                </a:lnTo>
                <a:lnTo>
                  <a:pt x="2179" y="0"/>
                </a:lnTo>
                <a:close/>
                <a:moveTo>
                  <a:pt x="1942" y="0"/>
                </a:moveTo>
                <a:lnTo>
                  <a:pt x="1957" y="0"/>
                </a:lnTo>
                <a:lnTo>
                  <a:pt x="1913" y="49"/>
                </a:lnTo>
                <a:lnTo>
                  <a:pt x="1898" y="49"/>
                </a:lnTo>
                <a:lnTo>
                  <a:pt x="1942" y="0"/>
                </a:lnTo>
                <a:close/>
                <a:moveTo>
                  <a:pt x="1705" y="0"/>
                </a:moveTo>
                <a:lnTo>
                  <a:pt x="1719" y="0"/>
                </a:lnTo>
                <a:lnTo>
                  <a:pt x="1675" y="49"/>
                </a:lnTo>
                <a:lnTo>
                  <a:pt x="1662" y="49"/>
                </a:lnTo>
                <a:lnTo>
                  <a:pt x="1705" y="0"/>
                </a:lnTo>
                <a:close/>
                <a:moveTo>
                  <a:pt x="1467" y="0"/>
                </a:moveTo>
                <a:lnTo>
                  <a:pt x="1481" y="0"/>
                </a:lnTo>
                <a:lnTo>
                  <a:pt x="1438" y="49"/>
                </a:lnTo>
                <a:lnTo>
                  <a:pt x="1424" y="49"/>
                </a:lnTo>
                <a:lnTo>
                  <a:pt x="1467" y="0"/>
                </a:lnTo>
                <a:close/>
                <a:moveTo>
                  <a:pt x="1230" y="0"/>
                </a:moveTo>
                <a:lnTo>
                  <a:pt x="1245" y="0"/>
                </a:lnTo>
                <a:lnTo>
                  <a:pt x="1201" y="49"/>
                </a:lnTo>
                <a:lnTo>
                  <a:pt x="1186" y="49"/>
                </a:lnTo>
                <a:lnTo>
                  <a:pt x="1230" y="0"/>
                </a:lnTo>
                <a:close/>
                <a:moveTo>
                  <a:pt x="993" y="0"/>
                </a:moveTo>
                <a:lnTo>
                  <a:pt x="1007" y="0"/>
                </a:lnTo>
                <a:lnTo>
                  <a:pt x="963" y="49"/>
                </a:lnTo>
                <a:lnTo>
                  <a:pt x="950" y="49"/>
                </a:lnTo>
                <a:lnTo>
                  <a:pt x="993" y="0"/>
                </a:lnTo>
                <a:close/>
                <a:moveTo>
                  <a:pt x="756" y="0"/>
                </a:moveTo>
                <a:lnTo>
                  <a:pt x="769" y="0"/>
                </a:lnTo>
                <a:lnTo>
                  <a:pt x="726" y="49"/>
                </a:lnTo>
                <a:lnTo>
                  <a:pt x="712" y="49"/>
                </a:lnTo>
                <a:lnTo>
                  <a:pt x="756" y="0"/>
                </a:lnTo>
                <a:close/>
                <a:moveTo>
                  <a:pt x="518" y="0"/>
                </a:moveTo>
                <a:lnTo>
                  <a:pt x="532" y="0"/>
                </a:lnTo>
                <a:lnTo>
                  <a:pt x="488" y="49"/>
                </a:lnTo>
                <a:lnTo>
                  <a:pt x="474" y="49"/>
                </a:lnTo>
                <a:lnTo>
                  <a:pt x="518" y="0"/>
                </a:lnTo>
                <a:close/>
                <a:moveTo>
                  <a:pt x="280" y="0"/>
                </a:moveTo>
                <a:lnTo>
                  <a:pt x="295" y="0"/>
                </a:lnTo>
                <a:lnTo>
                  <a:pt x="252" y="49"/>
                </a:lnTo>
                <a:lnTo>
                  <a:pt x="238" y="49"/>
                </a:lnTo>
                <a:lnTo>
                  <a:pt x="280" y="0"/>
                </a:lnTo>
                <a:close/>
                <a:moveTo>
                  <a:pt x="44" y="0"/>
                </a:moveTo>
                <a:lnTo>
                  <a:pt x="57" y="0"/>
                </a:lnTo>
                <a:lnTo>
                  <a:pt x="14" y="49"/>
                </a:lnTo>
                <a:lnTo>
                  <a:pt x="0" y="49"/>
                </a:lnTo>
                <a:lnTo>
                  <a:pt x="44" y="0"/>
                </a:lnTo>
                <a:close/>
              </a:path>
            </a:pathLst>
          </a:custGeom>
          <a:solidFill>
            <a:schemeClr val="accent3"/>
          </a:solidFill>
          <a:ln w="0">
            <a:noFill/>
            <a:prstDash val="solid"/>
            <a:round/>
            <a:headEnd/>
            <a:tailEnd/>
          </a:ln>
        </xdr:spPr>
      </xdr:sp>
    </xdr:grp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142148</xdr:colOff>
      <xdr:row>0</xdr:row>
      <xdr:rowOff>114300</xdr:rowOff>
    </xdr:to>
    <xdr:grpSp>
      <xdr:nvGrpSpPr>
        <xdr:cNvPr id="6" name="Περίγραμμα σελίδας" descr="Ριγέ, πολύχρωμο περίγραμμα ">
          <a:extLst>
            <a:ext uri="{FF2B5EF4-FFF2-40B4-BE49-F238E27FC236}">
              <a16:creationId xmlns:a16="http://schemas.microsoft.com/office/drawing/2014/main" id="{D7642DE7-316F-4B42-877F-60C1E63366CA}"/>
            </a:ext>
          </a:extLst>
        </xdr:cNvPr>
        <xdr:cNvGrpSpPr/>
      </xdr:nvGrpSpPr>
      <xdr:grpSpPr>
        <a:xfrm>
          <a:off x="0" y="0"/>
          <a:ext cx="14943998" cy="114300"/>
          <a:chOff x="190500" y="6334125"/>
          <a:chExt cx="8639175" cy="114300"/>
        </a:xfrm>
      </xdr:grpSpPr>
      <xdr:sp macro="" textlink="">
        <xdr:nvSpPr>
          <xdr:cNvPr id="7" name="Ελεύθερη σχεδίαση 10">
            <a:extLst>
              <a:ext uri="{FF2B5EF4-FFF2-40B4-BE49-F238E27FC236}">
                <a16:creationId xmlns:a16="http://schemas.microsoft.com/office/drawing/2014/main" id="{2FAF8806-97ED-F602-67FD-3987E140644B}"/>
              </a:ext>
            </a:extLst>
          </xdr:cNvPr>
          <xdr:cNvSpPr>
            <a:spLocks noEditPoints="1"/>
          </xdr:cNvSpPr>
        </xdr:nvSpPr>
        <xdr:spPr bwMode="auto">
          <a:xfrm>
            <a:off x="619125" y="6334125"/>
            <a:ext cx="8210550" cy="114300"/>
          </a:xfrm>
          <a:custGeom>
            <a:avLst/>
            <a:gdLst>
              <a:gd name="T0" fmla="*/ 3366 w 3447"/>
              <a:gd name="T1" fmla="*/ 0 h 49"/>
              <a:gd name="T2" fmla="*/ 3447 w 3447"/>
              <a:gd name="T3" fmla="*/ 0 h 49"/>
              <a:gd name="T4" fmla="*/ 3447 w 3447"/>
              <a:gd name="T5" fmla="*/ 49 h 49"/>
              <a:gd name="T6" fmla="*/ 3322 w 3447"/>
              <a:gd name="T7" fmla="*/ 49 h 49"/>
              <a:gd name="T8" fmla="*/ 3366 w 3447"/>
              <a:gd name="T9" fmla="*/ 0 h 49"/>
              <a:gd name="T10" fmla="*/ 2892 w 3447"/>
              <a:gd name="T11" fmla="*/ 0 h 49"/>
              <a:gd name="T12" fmla="*/ 3061 w 3447"/>
              <a:gd name="T13" fmla="*/ 0 h 49"/>
              <a:gd name="T14" fmla="*/ 3019 w 3447"/>
              <a:gd name="T15" fmla="*/ 49 h 49"/>
              <a:gd name="T16" fmla="*/ 2848 w 3447"/>
              <a:gd name="T17" fmla="*/ 49 h 49"/>
              <a:gd name="T18" fmla="*/ 2892 w 3447"/>
              <a:gd name="T19" fmla="*/ 0 h 49"/>
              <a:gd name="T20" fmla="*/ 2417 w 3447"/>
              <a:gd name="T21" fmla="*/ 0 h 49"/>
              <a:gd name="T22" fmla="*/ 2587 w 3447"/>
              <a:gd name="T23" fmla="*/ 0 h 49"/>
              <a:gd name="T24" fmla="*/ 2543 w 3447"/>
              <a:gd name="T25" fmla="*/ 49 h 49"/>
              <a:gd name="T26" fmla="*/ 2374 w 3447"/>
              <a:gd name="T27" fmla="*/ 49 h 49"/>
              <a:gd name="T28" fmla="*/ 2417 w 3447"/>
              <a:gd name="T29" fmla="*/ 0 h 49"/>
              <a:gd name="T30" fmla="*/ 1942 w 3447"/>
              <a:gd name="T31" fmla="*/ 0 h 49"/>
              <a:gd name="T32" fmla="*/ 2113 w 3447"/>
              <a:gd name="T33" fmla="*/ 0 h 49"/>
              <a:gd name="T34" fmla="*/ 2069 w 3447"/>
              <a:gd name="T35" fmla="*/ 49 h 49"/>
              <a:gd name="T36" fmla="*/ 1898 w 3447"/>
              <a:gd name="T37" fmla="*/ 49 h 49"/>
              <a:gd name="T38" fmla="*/ 1942 w 3447"/>
              <a:gd name="T39" fmla="*/ 0 h 49"/>
              <a:gd name="T40" fmla="*/ 1468 w 3447"/>
              <a:gd name="T41" fmla="*/ 0 h 49"/>
              <a:gd name="T42" fmla="*/ 1637 w 3447"/>
              <a:gd name="T43" fmla="*/ 0 h 49"/>
              <a:gd name="T44" fmla="*/ 1594 w 3447"/>
              <a:gd name="T45" fmla="*/ 49 h 49"/>
              <a:gd name="T46" fmla="*/ 1424 w 3447"/>
              <a:gd name="T47" fmla="*/ 49 h 49"/>
              <a:gd name="T48" fmla="*/ 1468 w 3447"/>
              <a:gd name="T49" fmla="*/ 0 h 49"/>
              <a:gd name="T50" fmla="*/ 992 w 3447"/>
              <a:gd name="T51" fmla="*/ 0 h 49"/>
              <a:gd name="T52" fmla="*/ 1163 w 3447"/>
              <a:gd name="T53" fmla="*/ 0 h 49"/>
              <a:gd name="T54" fmla="*/ 1119 w 3447"/>
              <a:gd name="T55" fmla="*/ 49 h 49"/>
              <a:gd name="T56" fmla="*/ 949 w 3447"/>
              <a:gd name="T57" fmla="*/ 49 h 49"/>
              <a:gd name="T58" fmla="*/ 992 w 3447"/>
              <a:gd name="T59" fmla="*/ 0 h 49"/>
              <a:gd name="T60" fmla="*/ 518 w 3447"/>
              <a:gd name="T61" fmla="*/ 0 h 49"/>
              <a:gd name="T62" fmla="*/ 689 w 3447"/>
              <a:gd name="T63" fmla="*/ 0 h 49"/>
              <a:gd name="T64" fmla="*/ 645 w 3447"/>
              <a:gd name="T65" fmla="*/ 49 h 49"/>
              <a:gd name="T66" fmla="*/ 474 w 3447"/>
              <a:gd name="T67" fmla="*/ 49 h 49"/>
              <a:gd name="T68" fmla="*/ 518 w 3447"/>
              <a:gd name="T69" fmla="*/ 0 h 49"/>
              <a:gd name="T70" fmla="*/ 44 w 3447"/>
              <a:gd name="T71" fmla="*/ 0 h 49"/>
              <a:gd name="T72" fmla="*/ 213 w 3447"/>
              <a:gd name="T73" fmla="*/ 0 h 49"/>
              <a:gd name="T74" fmla="*/ 170 w 3447"/>
              <a:gd name="T75" fmla="*/ 49 h 49"/>
              <a:gd name="T76" fmla="*/ 0 w 3447"/>
              <a:gd name="T77" fmla="*/ 49 h 49"/>
              <a:gd name="T78" fmla="*/ 44 w 3447"/>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47" h="49">
                <a:moveTo>
                  <a:pt x="3366" y="0"/>
                </a:moveTo>
                <a:lnTo>
                  <a:pt x="3447" y="0"/>
                </a:lnTo>
                <a:lnTo>
                  <a:pt x="3447" y="49"/>
                </a:lnTo>
                <a:lnTo>
                  <a:pt x="3322" y="49"/>
                </a:lnTo>
                <a:lnTo>
                  <a:pt x="3366" y="0"/>
                </a:lnTo>
                <a:close/>
                <a:moveTo>
                  <a:pt x="2892" y="0"/>
                </a:moveTo>
                <a:lnTo>
                  <a:pt x="3061" y="0"/>
                </a:lnTo>
                <a:lnTo>
                  <a:pt x="3019" y="49"/>
                </a:lnTo>
                <a:lnTo>
                  <a:pt x="2848" y="49"/>
                </a:lnTo>
                <a:lnTo>
                  <a:pt x="2892" y="0"/>
                </a:lnTo>
                <a:close/>
                <a:moveTo>
                  <a:pt x="2417" y="0"/>
                </a:moveTo>
                <a:lnTo>
                  <a:pt x="2587" y="0"/>
                </a:lnTo>
                <a:lnTo>
                  <a:pt x="2543" y="49"/>
                </a:lnTo>
                <a:lnTo>
                  <a:pt x="2374" y="49"/>
                </a:lnTo>
                <a:lnTo>
                  <a:pt x="2417" y="0"/>
                </a:lnTo>
                <a:close/>
                <a:moveTo>
                  <a:pt x="1942" y="0"/>
                </a:moveTo>
                <a:lnTo>
                  <a:pt x="2113" y="0"/>
                </a:lnTo>
                <a:lnTo>
                  <a:pt x="2069" y="49"/>
                </a:lnTo>
                <a:lnTo>
                  <a:pt x="1898" y="49"/>
                </a:lnTo>
                <a:lnTo>
                  <a:pt x="1942" y="0"/>
                </a:lnTo>
                <a:close/>
                <a:moveTo>
                  <a:pt x="1468" y="0"/>
                </a:moveTo>
                <a:lnTo>
                  <a:pt x="1637" y="0"/>
                </a:lnTo>
                <a:lnTo>
                  <a:pt x="1594" y="49"/>
                </a:lnTo>
                <a:lnTo>
                  <a:pt x="1424" y="49"/>
                </a:lnTo>
                <a:lnTo>
                  <a:pt x="1468" y="0"/>
                </a:lnTo>
                <a:close/>
                <a:moveTo>
                  <a:pt x="992" y="0"/>
                </a:moveTo>
                <a:lnTo>
                  <a:pt x="1163" y="0"/>
                </a:lnTo>
                <a:lnTo>
                  <a:pt x="1119" y="49"/>
                </a:lnTo>
                <a:lnTo>
                  <a:pt x="949" y="49"/>
                </a:lnTo>
                <a:lnTo>
                  <a:pt x="992" y="0"/>
                </a:lnTo>
                <a:close/>
                <a:moveTo>
                  <a:pt x="518" y="0"/>
                </a:moveTo>
                <a:lnTo>
                  <a:pt x="689" y="0"/>
                </a:lnTo>
                <a:lnTo>
                  <a:pt x="645" y="49"/>
                </a:lnTo>
                <a:lnTo>
                  <a:pt x="474" y="49"/>
                </a:lnTo>
                <a:lnTo>
                  <a:pt x="518" y="0"/>
                </a:lnTo>
                <a:close/>
                <a:moveTo>
                  <a:pt x="44" y="0"/>
                </a:moveTo>
                <a:lnTo>
                  <a:pt x="213" y="0"/>
                </a:lnTo>
                <a:lnTo>
                  <a:pt x="170" y="49"/>
                </a:lnTo>
                <a:lnTo>
                  <a:pt x="0" y="49"/>
                </a:lnTo>
                <a:lnTo>
                  <a:pt x="44" y="0"/>
                </a:lnTo>
                <a:close/>
              </a:path>
            </a:pathLst>
          </a:custGeom>
          <a:solidFill>
            <a:schemeClr val="accent2"/>
          </a:solidFill>
          <a:ln w="0">
            <a:noFill/>
            <a:prstDash val="solid"/>
            <a:round/>
            <a:headEnd/>
            <a:tailEnd/>
          </a:ln>
        </xdr:spPr>
      </xdr:sp>
      <xdr:sp macro="" textlink="">
        <xdr:nvSpPr>
          <xdr:cNvPr id="8" name="Ελεύθερη σχεδίαση 11">
            <a:extLst>
              <a:ext uri="{FF2B5EF4-FFF2-40B4-BE49-F238E27FC236}">
                <a16:creationId xmlns:a16="http://schemas.microsoft.com/office/drawing/2014/main" id="{6B4BA8E5-47A0-355E-2C18-A2427610E748}"/>
              </a:ext>
            </a:extLst>
          </xdr:cNvPr>
          <xdr:cNvSpPr>
            <a:spLocks noEditPoints="1"/>
          </xdr:cNvSpPr>
        </xdr:nvSpPr>
        <xdr:spPr bwMode="auto">
          <a:xfrm>
            <a:off x="190500" y="6334125"/>
            <a:ext cx="8286750" cy="114300"/>
          </a:xfrm>
          <a:custGeom>
            <a:avLst/>
            <a:gdLst>
              <a:gd name="T0" fmla="*/ 3311 w 3481"/>
              <a:gd name="T1" fmla="*/ 0 h 49"/>
              <a:gd name="T2" fmla="*/ 3481 w 3481"/>
              <a:gd name="T3" fmla="*/ 0 h 49"/>
              <a:gd name="T4" fmla="*/ 3437 w 3481"/>
              <a:gd name="T5" fmla="*/ 49 h 49"/>
              <a:gd name="T6" fmla="*/ 3268 w 3481"/>
              <a:gd name="T7" fmla="*/ 49 h 49"/>
              <a:gd name="T8" fmla="*/ 3311 w 3481"/>
              <a:gd name="T9" fmla="*/ 0 h 49"/>
              <a:gd name="T10" fmla="*/ 2836 w 3481"/>
              <a:gd name="T11" fmla="*/ 0 h 49"/>
              <a:gd name="T12" fmla="*/ 3006 w 3481"/>
              <a:gd name="T13" fmla="*/ 0 h 49"/>
              <a:gd name="T14" fmla="*/ 2963 w 3481"/>
              <a:gd name="T15" fmla="*/ 49 h 49"/>
              <a:gd name="T16" fmla="*/ 2792 w 3481"/>
              <a:gd name="T17" fmla="*/ 49 h 49"/>
              <a:gd name="T18" fmla="*/ 2836 w 3481"/>
              <a:gd name="T19" fmla="*/ 0 h 49"/>
              <a:gd name="T20" fmla="*/ 2362 w 3481"/>
              <a:gd name="T21" fmla="*/ 0 h 49"/>
              <a:gd name="T22" fmla="*/ 2531 w 3481"/>
              <a:gd name="T23" fmla="*/ 0 h 49"/>
              <a:gd name="T24" fmla="*/ 2488 w 3481"/>
              <a:gd name="T25" fmla="*/ 49 h 49"/>
              <a:gd name="T26" fmla="*/ 2318 w 3481"/>
              <a:gd name="T27" fmla="*/ 49 h 49"/>
              <a:gd name="T28" fmla="*/ 2362 w 3481"/>
              <a:gd name="T29" fmla="*/ 0 h 49"/>
              <a:gd name="T30" fmla="*/ 1886 w 3481"/>
              <a:gd name="T31" fmla="*/ 0 h 49"/>
              <a:gd name="T32" fmla="*/ 2057 w 3481"/>
              <a:gd name="T33" fmla="*/ 0 h 49"/>
              <a:gd name="T34" fmla="*/ 2013 w 3481"/>
              <a:gd name="T35" fmla="*/ 49 h 49"/>
              <a:gd name="T36" fmla="*/ 1844 w 3481"/>
              <a:gd name="T37" fmla="*/ 49 h 49"/>
              <a:gd name="T38" fmla="*/ 1886 w 3481"/>
              <a:gd name="T39" fmla="*/ 0 h 49"/>
              <a:gd name="T40" fmla="*/ 1412 w 3481"/>
              <a:gd name="T41" fmla="*/ 0 h 49"/>
              <a:gd name="T42" fmla="*/ 1583 w 3481"/>
              <a:gd name="T43" fmla="*/ 0 h 49"/>
              <a:gd name="T44" fmla="*/ 1539 w 3481"/>
              <a:gd name="T45" fmla="*/ 49 h 49"/>
              <a:gd name="T46" fmla="*/ 1368 w 3481"/>
              <a:gd name="T47" fmla="*/ 49 h 49"/>
              <a:gd name="T48" fmla="*/ 1412 w 3481"/>
              <a:gd name="T49" fmla="*/ 0 h 49"/>
              <a:gd name="T50" fmla="*/ 938 w 3481"/>
              <a:gd name="T51" fmla="*/ 0 h 49"/>
              <a:gd name="T52" fmla="*/ 1107 w 3481"/>
              <a:gd name="T53" fmla="*/ 0 h 49"/>
              <a:gd name="T54" fmla="*/ 1064 w 3481"/>
              <a:gd name="T55" fmla="*/ 49 h 49"/>
              <a:gd name="T56" fmla="*/ 894 w 3481"/>
              <a:gd name="T57" fmla="*/ 49 h 49"/>
              <a:gd name="T58" fmla="*/ 938 w 3481"/>
              <a:gd name="T59" fmla="*/ 0 h 49"/>
              <a:gd name="T60" fmla="*/ 462 w 3481"/>
              <a:gd name="T61" fmla="*/ 0 h 49"/>
              <a:gd name="T62" fmla="*/ 633 w 3481"/>
              <a:gd name="T63" fmla="*/ 0 h 49"/>
              <a:gd name="T64" fmla="*/ 589 w 3481"/>
              <a:gd name="T65" fmla="*/ 49 h 49"/>
              <a:gd name="T66" fmla="*/ 419 w 3481"/>
              <a:gd name="T67" fmla="*/ 49 h 49"/>
              <a:gd name="T68" fmla="*/ 462 w 3481"/>
              <a:gd name="T69" fmla="*/ 0 h 49"/>
              <a:gd name="T70" fmla="*/ 0 w 3481"/>
              <a:gd name="T71" fmla="*/ 0 h 49"/>
              <a:gd name="T72" fmla="*/ 158 w 3481"/>
              <a:gd name="T73" fmla="*/ 0 h 49"/>
              <a:gd name="T74" fmla="*/ 114 w 3481"/>
              <a:gd name="T75" fmla="*/ 49 h 49"/>
              <a:gd name="T76" fmla="*/ 0 w 3481"/>
              <a:gd name="T77" fmla="*/ 49 h 49"/>
              <a:gd name="T78" fmla="*/ 0 w 3481"/>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81" h="49">
                <a:moveTo>
                  <a:pt x="3311" y="0"/>
                </a:moveTo>
                <a:lnTo>
                  <a:pt x="3481" y="0"/>
                </a:lnTo>
                <a:lnTo>
                  <a:pt x="3437" y="49"/>
                </a:lnTo>
                <a:lnTo>
                  <a:pt x="3268" y="49"/>
                </a:lnTo>
                <a:lnTo>
                  <a:pt x="3311" y="0"/>
                </a:lnTo>
                <a:close/>
                <a:moveTo>
                  <a:pt x="2836" y="0"/>
                </a:moveTo>
                <a:lnTo>
                  <a:pt x="3006" y="0"/>
                </a:lnTo>
                <a:lnTo>
                  <a:pt x="2963" y="49"/>
                </a:lnTo>
                <a:lnTo>
                  <a:pt x="2792" y="49"/>
                </a:lnTo>
                <a:lnTo>
                  <a:pt x="2836" y="0"/>
                </a:lnTo>
                <a:close/>
                <a:moveTo>
                  <a:pt x="2362" y="0"/>
                </a:moveTo>
                <a:lnTo>
                  <a:pt x="2531" y="0"/>
                </a:lnTo>
                <a:lnTo>
                  <a:pt x="2488" y="49"/>
                </a:lnTo>
                <a:lnTo>
                  <a:pt x="2318" y="49"/>
                </a:lnTo>
                <a:lnTo>
                  <a:pt x="2362" y="0"/>
                </a:lnTo>
                <a:close/>
                <a:moveTo>
                  <a:pt x="1886" y="0"/>
                </a:moveTo>
                <a:lnTo>
                  <a:pt x="2057" y="0"/>
                </a:lnTo>
                <a:lnTo>
                  <a:pt x="2013" y="49"/>
                </a:lnTo>
                <a:lnTo>
                  <a:pt x="1844" y="49"/>
                </a:lnTo>
                <a:lnTo>
                  <a:pt x="1886" y="0"/>
                </a:lnTo>
                <a:close/>
                <a:moveTo>
                  <a:pt x="1412" y="0"/>
                </a:moveTo>
                <a:lnTo>
                  <a:pt x="1583" y="0"/>
                </a:lnTo>
                <a:lnTo>
                  <a:pt x="1539" y="49"/>
                </a:lnTo>
                <a:lnTo>
                  <a:pt x="1368" y="49"/>
                </a:lnTo>
                <a:lnTo>
                  <a:pt x="1412" y="0"/>
                </a:lnTo>
                <a:close/>
                <a:moveTo>
                  <a:pt x="938" y="0"/>
                </a:moveTo>
                <a:lnTo>
                  <a:pt x="1107" y="0"/>
                </a:lnTo>
                <a:lnTo>
                  <a:pt x="1064" y="49"/>
                </a:lnTo>
                <a:lnTo>
                  <a:pt x="894" y="49"/>
                </a:lnTo>
                <a:lnTo>
                  <a:pt x="938" y="0"/>
                </a:lnTo>
                <a:close/>
                <a:moveTo>
                  <a:pt x="462" y="0"/>
                </a:moveTo>
                <a:lnTo>
                  <a:pt x="633" y="0"/>
                </a:lnTo>
                <a:lnTo>
                  <a:pt x="589" y="49"/>
                </a:lnTo>
                <a:lnTo>
                  <a:pt x="419" y="49"/>
                </a:lnTo>
                <a:lnTo>
                  <a:pt x="462" y="0"/>
                </a:lnTo>
                <a:close/>
                <a:moveTo>
                  <a:pt x="0" y="0"/>
                </a:moveTo>
                <a:lnTo>
                  <a:pt x="158" y="0"/>
                </a:lnTo>
                <a:lnTo>
                  <a:pt x="114" y="49"/>
                </a:lnTo>
                <a:lnTo>
                  <a:pt x="0" y="49"/>
                </a:lnTo>
                <a:lnTo>
                  <a:pt x="0" y="0"/>
                </a:lnTo>
                <a:close/>
              </a:path>
            </a:pathLst>
          </a:custGeom>
          <a:solidFill>
            <a:schemeClr val="accent1"/>
          </a:solidFill>
          <a:ln w="0">
            <a:noFill/>
            <a:prstDash val="solid"/>
            <a:round/>
            <a:headEnd/>
            <a:tailEnd/>
          </a:ln>
        </xdr:spPr>
      </xdr:sp>
      <xdr:sp macro="" textlink="">
        <xdr:nvSpPr>
          <xdr:cNvPr id="9" name="Ελεύθερη σχεδίαση 12">
            <a:extLst>
              <a:ext uri="{FF2B5EF4-FFF2-40B4-BE49-F238E27FC236}">
                <a16:creationId xmlns:a16="http://schemas.microsoft.com/office/drawing/2014/main" id="{9492862D-A1C2-7E84-F494-6B5E84D4D0CD}"/>
              </a:ext>
            </a:extLst>
          </xdr:cNvPr>
          <xdr:cNvSpPr>
            <a:spLocks noEditPoints="1"/>
          </xdr:cNvSpPr>
        </xdr:nvSpPr>
        <xdr:spPr bwMode="auto">
          <a:xfrm>
            <a:off x="523875" y="6334125"/>
            <a:ext cx="8048625" cy="114300"/>
          </a:xfrm>
          <a:custGeom>
            <a:avLst/>
            <a:gdLst>
              <a:gd name="T0" fmla="*/ 3381 w 3381"/>
              <a:gd name="T1" fmla="*/ 0 h 49"/>
              <a:gd name="T2" fmla="*/ 3323 w 3381"/>
              <a:gd name="T3" fmla="*/ 49 h 49"/>
              <a:gd name="T4" fmla="*/ 3129 w 3381"/>
              <a:gd name="T5" fmla="*/ 0 h 49"/>
              <a:gd name="T6" fmla="*/ 3099 w 3381"/>
              <a:gd name="T7" fmla="*/ 49 h 49"/>
              <a:gd name="T8" fmla="*/ 3129 w 3381"/>
              <a:gd name="T9" fmla="*/ 0 h 49"/>
              <a:gd name="T10" fmla="*/ 2905 w 3381"/>
              <a:gd name="T11" fmla="*/ 0 h 49"/>
              <a:gd name="T12" fmla="*/ 2848 w 3381"/>
              <a:gd name="T13" fmla="*/ 49 h 49"/>
              <a:gd name="T14" fmla="*/ 2654 w 3381"/>
              <a:gd name="T15" fmla="*/ 0 h 49"/>
              <a:gd name="T16" fmla="*/ 2625 w 3381"/>
              <a:gd name="T17" fmla="*/ 49 h 49"/>
              <a:gd name="T18" fmla="*/ 2654 w 3381"/>
              <a:gd name="T19" fmla="*/ 0 h 49"/>
              <a:gd name="T20" fmla="*/ 2431 w 3381"/>
              <a:gd name="T21" fmla="*/ 0 h 49"/>
              <a:gd name="T22" fmla="*/ 2373 w 3381"/>
              <a:gd name="T23" fmla="*/ 49 h 49"/>
              <a:gd name="T24" fmla="*/ 2179 w 3381"/>
              <a:gd name="T25" fmla="*/ 0 h 49"/>
              <a:gd name="T26" fmla="*/ 2150 w 3381"/>
              <a:gd name="T27" fmla="*/ 49 h 49"/>
              <a:gd name="T28" fmla="*/ 2179 w 3381"/>
              <a:gd name="T29" fmla="*/ 0 h 49"/>
              <a:gd name="T30" fmla="*/ 1957 w 3381"/>
              <a:gd name="T31" fmla="*/ 0 h 49"/>
              <a:gd name="T32" fmla="*/ 1898 w 3381"/>
              <a:gd name="T33" fmla="*/ 49 h 49"/>
              <a:gd name="T34" fmla="*/ 1705 w 3381"/>
              <a:gd name="T35" fmla="*/ 0 h 49"/>
              <a:gd name="T36" fmla="*/ 1675 w 3381"/>
              <a:gd name="T37" fmla="*/ 49 h 49"/>
              <a:gd name="T38" fmla="*/ 1705 w 3381"/>
              <a:gd name="T39" fmla="*/ 0 h 49"/>
              <a:gd name="T40" fmla="*/ 1481 w 3381"/>
              <a:gd name="T41" fmla="*/ 0 h 49"/>
              <a:gd name="T42" fmla="*/ 1424 w 3381"/>
              <a:gd name="T43" fmla="*/ 49 h 49"/>
              <a:gd name="T44" fmla="*/ 1230 w 3381"/>
              <a:gd name="T45" fmla="*/ 0 h 49"/>
              <a:gd name="T46" fmla="*/ 1201 w 3381"/>
              <a:gd name="T47" fmla="*/ 49 h 49"/>
              <a:gd name="T48" fmla="*/ 1230 w 3381"/>
              <a:gd name="T49" fmla="*/ 0 h 49"/>
              <a:gd name="T50" fmla="*/ 1007 w 3381"/>
              <a:gd name="T51" fmla="*/ 0 h 49"/>
              <a:gd name="T52" fmla="*/ 950 w 3381"/>
              <a:gd name="T53" fmla="*/ 49 h 49"/>
              <a:gd name="T54" fmla="*/ 756 w 3381"/>
              <a:gd name="T55" fmla="*/ 0 h 49"/>
              <a:gd name="T56" fmla="*/ 726 w 3381"/>
              <a:gd name="T57" fmla="*/ 49 h 49"/>
              <a:gd name="T58" fmla="*/ 756 w 3381"/>
              <a:gd name="T59" fmla="*/ 0 h 49"/>
              <a:gd name="T60" fmla="*/ 532 w 3381"/>
              <a:gd name="T61" fmla="*/ 0 h 49"/>
              <a:gd name="T62" fmla="*/ 474 w 3381"/>
              <a:gd name="T63" fmla="*/ 49 h 49"/>
              <a:gd name="T64" fmla="*/ 280 w 3381"/>
              <a:gd name="T65" fmla="*/ 0 h 49"/>
              <a:gd name="T66" fmla="*/ 252 w 3381"/>
              <a:gd name="T67" fmla="*/ 49 h 49"/>
              <a:gd name="T68" fmla="*/ 280 w 3381"/>
              <a:gd name="T69" fmla="*/ 0 h 49"/>
              <a:gd name="T70" fmla="*/ 57 w 3381"/>
              <a:gd name="T71" fmla="*/ 0 h 49"/>
              <a:gd name="T72" fmla="*/ 0 w 3381"/>
              <a:gd name="T73" fmla="*/ 49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81" h="49">
                <a:moveTo>
                  <a:pt x="3367" y="0"/>
                </a:moveTo>
                <a:lnTo>
                  <a:pt x="3381" y="0"/>
                </a:lnTo>
                <a:lnTo>
                  <a:pt x="3337" y="49"/>
                </a:lnTo>
                <a:lnTo>
                  <a:pt x="3323" y="49"/>
                </a:lnTo>
                <a:lnTo>
                  <a:pt x="3367" y="0"/>
                </a:lnTo>
                <a:close/>
                <a:moveTo>
                  <a:pt x="3129" y="0"/>
                </a:moveTo>
                <a:lnTo>
                  <a:pt x="3143" y="0"/>
                </a:lnTo>
                <a:lnTo>
                  <a:pt x="3099" y="49"/>
                </a:lnTo>
                <a:lnTo>
                  <a:pt x="3085" y="49"/>
                </a:lnTo>
                <a:lnTo>
                  <a:pt x="3129" y="0"/>
                </a:lnTo>
                <a:close/>
                <a:moveTo>
                  <a:pt x="2891" y="0"/>
                </a:moveTo>
                <a:lnTo>
                  <a:pt x="2905" y="0"/>
                </a:lnTo>
                <a:lnTo>
                  <a:pt x="2862" y="49"/>
                </a:lnTo>
                <a:lnTo>
                  <a:pt x="2848" y="49"/>
                </a:lnTo>
                <a:lnTo>
                  <a:pt x="2891" y="0"/>
                </a:lnTo>
                <a:close/>
                <a:moveTo>
                  <a:pt x="2654" y="0"/>
                </a:moveTo>
                <a:lnTo>
                  <a:pt x="2669" y="0"/>
                </a:lnTo>
                <a:lnTo>
                  <a:pt x="2625" y="49"/>
                </a:lnTo>
                <a:lnTo>
                  <a:pt x="2610" y="49"/>
                </a:lnTo>
                <a:lnTo>
                  <a:pt x="2654" y="0"/>
                </a:lnTo>
                <a:close/>
                <a:moveTo>
                  <a:pt x="2417" y="0"/>
                </a:moveTo>
                <a:lnTo>
                  <a:pt x="2431" y="0"/>
                </a:lnTo>
                <a:lnTo>
                  <a:pt x="2387" y="49"/>
                </a:lnTo>
                <a:lnTo>
                  <a:pt x="2373" y="49"/>
                </a:lnTo>
                <a:lnTo>
                  <a:pt x="2417" y="0"/>
                </a:lnTo>
                <a:close/>
                <a:moveTo>
                  <a:pt x="2179" y="0"/>
                </a:moveTo>
                <a:lnTo>
                  <a:pt x="2193" y="0"/>
                </a:lnTo>
                <a:lnTo>
                  <a:pt x="2150" y="49"/>
                </a:lnTo>
                <a:lnTo>
                  <a:pt x="2136" y="49"/>
                </a:lnTo>
                <a:lnTo>
                  <a:pt x="2179" y="0"/>
                </a:lnTo>
                <a:close/>
                <a:moveTo>
                  <a:pt x="1942" y="0"/>
                </a:moveTo>
                <a:lnTo>
                  <a:pt x="1957" y="0"/>
                </a:lnTo>
                <a:lnTo>
                  <a:pt x="1913" y="49"/>
                </a:lnTo>
                <a:lnTo>
                  <a:pt x="1898" y="49"/>
                </a:lnTo>
                <a:lnTo>
                  <a:pt x="1942" y="0"/>
                </a:lnTo>
                <a:close/>
                <a:moveTo>
                  <a:pt x="1705" y="0"/>
                </a:moveTo>
                <a:lnTo>
                  <a:pt x="1719" y="0"/>
                </a:lnTo>
                <a:lnTo>
                  <a:pt x="1675" y="49"/>
                </a:lnTo>
                <a:lnTo>
                  <a:pt x="1662" y="49"/>
                </a:lnTo>
                <a:lnTo>
                  <a:pt x="1705" y="0"/>
                </a:lnTo>
                <a:close/>
                <a:moveTo>
                  <a:pt x="1467" y="0"/>
                </a:moveTo>
                <a:lnTo>
                  <a:pt x="1481" y="0"/>
                </a:lnTo>
                <a:lnTo>
                  <a:pt x="1438" y="49"/>
                </a:lnTo>
                <a:lnTo>
                  <a:pt x="1424" y="49"/>
                </a:lnTo>
                <a:lnTo>
                  <a:pt x="1467" y="0"/>
                </a:lnTo>
                <a:close/>
                <a:moveTo>
                  <a:pt x="1230" y="0"/>
                </a:moveTo>
                <a:lnTo>
                  <a:pt x="1245" y="0"/>
                </a:lnTo>
                <a:lnTo>
                  <a:pt x="1201" y="49"/>
                </a:lnTo>
                <a:lnTo>
                  <a:pt x="1186" y="49"/>
                </a:lnTo>
                <a:lnTo>
                  <a:pt x="1230" y="0"/>
                </a:lnTo>
                <a:close/>
                <a:moveTo>
                  <a:pt x="993" y="0"/>
                </a:moveTo>
                <a:lnTo>
                  <a:pt x="1007" y="0"/>
                </a:lnTo>
                <a:lnTo>
                  <a:pt x="963" y="49"/>
                </a:lnTo>
                <a:lnTo>
                  <a:pt x="950" y="49"/>
                </a:lnTo>
                <a:lnTo>
                  <a:pt x="993" y="0"/>
                </a:lnTo>
                <a:close/>
                <a:moveTo>
                  <a:pt x="756" y="0"/>
                </a:moveTo>
                <a:lnTo>
                  <a:pt x="769" y="0"/>
                </a:lnTo>
                <a:lnTo>
                  <a:pt x="726" y="49"/>
                </a:lnTo>
                <a:lnTo>
                  <a:pt x="712" y="49"/>
                </a:lnTo>
                <a:lnTo>
                  <a:pt x="756" y="0"/>
                </a:lnTo>
                <a:close/>
                <a:moveTo>
                  <a:pt x="518" y="0"/>
                </a:moveTo>
                <a:lnTo>
                  <a:pt x="532" y="0"/>
                </a:lnTo>
                <a:lnTo>
                  <a:pt x="488" y="49"/>
                </a:lnTo>
                <a:lnTo>
                  <a:pt x="474" y="49"/>
                </a:lnTo>
                <a:lnTo>
                  <a:pt x="518" y="0"/>
                </a:lnTo>
                <a:close/>
                <a:moveTo>
                  <a:pt x="280" y="0"/>
                </a:moveTo>
                <a:lnTo>
                  <a:pt x="295" y="0"/>
                </a:lnTo>
                <a:lnTo>
                  <a:pt x="252" y="49"/>
                </a:lnTo>
                <a:lnTo>
                  <a:pt x="238" y="49"/>
                </a:lnTo>
                <a:lnTo>
                  <a:pt x="280" y="0"/>
                </a:lnTo>
                <a:close/>
                <a:moveTo>
                  <a:pt x="44" y="0"/>
                </a:moveTo>
                <a:lnTo>
                  <a:pt x="57" y="0"/>
                </a:lnTo>
                <a:lnTo>
                  <a:pt x="14" y="49"/>
                </a:lnTo>
                <a:lnTo>
                  <a:pt x="0" y="49"/>
                </a:lnTo>
                <a:lnTo>
                  <a:pt x="44" y="0"/>
                </a:lnTo>
                <a:close/>
              </a:path>
            </a:pathLst>
          </a:custGeom>
          <a:solidFill>
            <a:schemeClr val="accent3"/>
          </a:solidFill>
          <a:ln w="0">
            <a:noFill/>
            <a:prstDash val="solid"/>
            <a:round/>
            <a:headEnd/>
            <a:tailEnd/>
          </a:ln>
        </xdr:spPr>
      </xdr:sp>
    </xdr:grpSp>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Παραλήπτες" displayName="Παραλήπτες" ref="B5:F11" totalsRowCount="1">
  <autoFilter ref="B5:F10" xr:uid="{00000000-0009-0000-0100-000001000000}"/>
  <tableColumns count="5">
    <tableColumn id="1" xr3:uid="{00000000-0010-0000-0000-000001000000}" name="ΑΠΟΔΕΚΤΗΣ" totalsRowLabel="Άθροισμα" totalsRowDxfId="6"/>
    <tableColumn id="2" xr3:uid="{00000000-0010-0000-0000-000002000000}" name="ΠΡΟΓΡΑΜΜΑΤΙΣΜΕΝΟ % ΠΡΟΫΠΟΛΟΓΙΣΜΟΥ" totalsRowFunction="custom" totalsRowDxfId="5" dataCellStyle="Ποσοστό">
      <totalsRowFormula>SUM(Παραλήπτες[ΠΡΟΓΡΑΜΜΑΤΙΣΜΕΝΟ % ΠΡΟΫΠΟΛΟΓΙΣΜΟΥ])</totalsRowFormula>
    </tableColumn>
    <tableColumn id="6" xr3:uid="{00000000-0010-0000-0000-000006000000}" name="ΥΠΟΛΟΙΠΟ ΧΡΗΜΑΤΩΝ ΠΟΥ ΕΚΧΩΡΗΘΗΚΑΝ" totalsRowFunction="custom" dataDxfId="4" totalsRowDxfId="3" dataCellStyle="Νομισματική μονάδα">
      <calculatedColumnFormula>IFERROR(IF(Προσαρμογή_Προϋπολογισμού="Ναι",Υπόλοιπο_Χρημάτων_που_Εκχωρήθηκαν-SUMIFS(Δώρα[ΚΟΣΤΟΣ],Δώρα[ΑΠΟΔΕΚΤΗΣ],Παραλήπτες[[#This Row],[ΑΠΟΔΕΚΤΗΣ]]),(TotalBudget*Παραλήπτες[[#This Row],[ΠΡΟΓΡΑΜΜΑΤΙΣΜΕΝΟ % ΠΡΟΫΠΟΛΟΓΙΣΜΟΥ]])-SUMIFS(Δώρα[ΚΟΣΤΟΣ],Δώρα[ΑΠΟΔΕΚΤΗΣ],Παραλήπτες[[#This Row],[ΑΠΟΔΕΚΤΗΣ]])),"")</calculatedColumnFormula>
      <totalsRowFormula>IFERROR(SUM(Παραλήπτες[ΥΠΟΛΟΙΠΟ ΧΡΗΜΑΤΩΝ ΠΟΥ ΕΚΧΩΡΗΘΗΚΑΝ]),"")</totalsRowFormula>
    </tableColumn>
    <tableColumn id="3" xr3:uid="{00000000-0010-0000-0000-000003000000}" name="ΠΡΟΓΡΑΜΜΑΤΙΣΜΕΝΟΣ ΑΡΙΘΜΟΣ ΔΩΡΩΝ" totalsRowFunction="custom" totalsRowDxfId="2" dataCellStyle="Κόμμα">
      <totalsRowFormula>SUM(Παραλήπτες[ΠΡΟΓΡΑΜΜΑΤΙΣΜΕΝΟΣ ΑΡΙΘΜΟΣ ΔΩΡΩΝ])</totalsRowFormula>
    </tableColumn>
    <tableColumn id="5" xr3:uid="{00000000-0010-0000-0000-000005000000}" name="ΔΩΡΑ ΠΟΥ ΑΠΟΜΕΝΟΥΝ" totalsRowFunction="custom" totalsRowDxfId="1" dataCellStyle="Κόμμα">
      <calculatedColumnFormula>IFERROR(Παραλήπτες[[#This Row],[ΠΡΟΓΡΑΜΜΑΤΙΣΜΕΝΟΣ ΑΡΙΘΜΟΣ ΔΩΡΩΝ]]-COUNTIFS(Δώρα[ΑΠΟΔΕΚΤΗΣ],Παραλήπτες[[#This Row],[ΑΠΟΔΕΚΤΗΣ]]), "")</calculatedColumnFormula>
      <totalsRowFormula>SUM(Παραλήπτες[ΔΩΡΑ ΠΟΥ ΑΠΟΜΕΝΟΥΝ])</totalsRowFormula>
    </tableColumn>
  </tableColumns>
  <tableStyleInfo name="Σύνοψη" showFirstColumn="1" showLastColumn="0" showRowStripes="1" showColumnStripes="1"/>
  <extLst>
    <ext xmlns:x14="http://schemas.microsoft.com/office/spreadsheetml/2009/9/main" uri="{504A1905-F514-4f6f-8877-14C23A59335A}">
      <x14:table altTextSummary="Εισαγάγετε αποδέκτες δώρων, προγραμματισμένο ποσοστό προϋπολογισμού και προγραμματισμένο αριθμό δώρων σε αυτόν τον πίνακα. Τα χρήματα που έχουν εκχωρηθεί και τα δώρα που απομένουν υπολογίζονται αυτόματα"/>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Δώρα" displayName="Δώρα" ref="B2:F9" totalsRowShown="0">
  <autoFilter ref="B2:F9" xr:uid="{00000000-0009-0000-0100-000004000000}"/>
  <tableColumns count="5">
    <tableColumn id="1" xr3:uid="{00000000-0010-0000-0100-000001000000}" name="ΑΠΟΔΕΚΤΗΣ"/>
    <tableColumn id="2" xr3:uid="{00000000-0010-0000-0100-000002000000}" name="ΔΩΡΟ"/>
    <tableColumn id="3" xr3:uid="{00000000-0010-0000-0100-000003000000}" name="ΚΟΣΤΟΣ" dataDxfId="7" dataCellStyle="Προσαρμογή νομισματικής μονάδας"/>
    <tableColumn id="4" xr3:uid="{00000000-0010-0000-0100-000004000000}" name="ΑΓΟΡΑΣΤΗΚΕ" dataCellStyle="Αγοράστηκε/Συσκευάστηκε"/>
    <tableColumn id="5" xr3:uid="{00000000-0010-0000-0100-000005000000}" name="ΣΥΣΚΕΥΑΣΤΗΚΕ" dataCellStyle="Αγοράστηκε/Συσκευάστηκε"/>
  </tableColumns>
  <tableStyleInfo name="Λίστα δώρων για τις γιορτές" showFirstColumn="0" showLastColumn="0" showRowStripes="1" showColumnStripes="0"/>
  <extLst>
    <ext xmlns:x14="http://schemas.microsoft.com/office/spreadsheetml/2009/9/main" uri="{504A1905-F514-4f6f-8877-14C23A59335A}">
      <x14:table altTextSummary="Επιλέξτε αποδέκτη, εισαγάγετε δώρο και κόστος και, στη συνέχεια, επισημάνετε τα δώρα που αγοράστηκαν και συσκευάστηκαν. Όταν το δώρο έχει αγοραστεί και συσκευαστεί επίσης, η γραμμή του πίνακα ενημερώνεται με μορφοποίηση διακριτής διαγραφής"/>
    </ext>
  </extLst>
</table>
</file>

<file path=xl/theme/theme11.xml><?xml version="1.0" encoding="utf-8"?>
<a:theme xmlns:a="http://schemas.openxmlformats.org/drawingml/2006/main" name="Office Theme">
  <a:themeElements>
    <a:clrScheme name="131_holiday_shopping_list_with_budget">
      <a:dk1>
        <a:srgbClr val="000000"/>
      </a:dk1>
      <a:lt1>
        <a:srgbClr val="FFFFFF"/>
      </a:lt1>
      <a:dk2>
        <a:srgbClr val="4D4741"/>
      </a:dk2>
      <a:lt2>
        <a:srgbClr val="FFFFFF"/>
      </a:lt2>
      <a:accent1>
        <a:srgbClr val="87C9BA"/>
      </a:accent1>
      <a:accent2>
        <a:srgbClr val="FF8D21"/>
      </a:accent2>
      <a:accent3>
        <a:srgbClr val="F3C743"/>
      </a:accent3>
      <a:accent4>
        <a:srgbClr val="6DACCF"/>
      </a:accent4>
      <a:accent5>
        <a:srgbClr val="D76159"/>
      </a:accent5>
      <a:accent6>
        <a:srgbClr val="927CAF"/>
      </a:accent6>
      <a:hlink>
        <a:srgbClr val="6DACCF"/>
      </a:hlink>
      <a:folHlink>
        <a:srgbClr val="927CAF"/>
      </a:folHlink>
    </a:clrScheme>
    <a:fontScheme name="131_holiday_shopping_list_with_budget">
      <a:majorFont>
        <a:latin typeface="Calibri"/>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F11"/>
  <sheetViews>
    <sheetView showGridLines="0" tabSelected="1" zoomScaleNormal="100" workbookViewId="0"/>
  </sheetViews>
  <sheetFormatPr defaultColWidth="8.88671875" defaultRowHeight="30" customHeight="1" x14ac:dyDescent="0.2"/>
  <cols>
    <col min="1" max="1" width="2.77734375" customWidth="1"/>
    <col min="2" max="2" width="24.77734375" customWidth="1"/>
    <col min="3" max="3" width="64.77734375" customWidth="1"/>
    <col min="4" max="6" width="26.77734375" customWidth="1"/>
    <col min="7" max="7" width="2.77734375" customWidth="1"/>
  </cols>
  <sheetData>
    <row r="1" spans="1:6" ht="50.1" customHeight="1" x14ac:dyDescent="0.25">
      <c r="B1" s="17" t="s">
        <v>0</v>
      </c>
      <c r="C1" s="18" t="s">
        <v>8</v>
      </c>
      <c r="D1" s="18"/>
      <c r="E1" s="5" t="s">
        <v>12</v>
      </c>
      <c r="F1" s="6">
        <v>500</v>
      </c>
    </row>
    <row r="2" spans="1:6" ht="21" customHeight="1" x14ac:dyDescent="0.25">
      <c r="A2" s="4"/>
      <c r="B2" s="17"/>
      <c r="C2" s="18"/>
      <c r="D2" s="18"/>
      <c r="E2" s="5" t="s">
        <v>13</v>
      </c>
      <c r="F2" s="6">
        <f>IFERROR(SUMIFS(Δώρα[ΚΟΣΤΟΣ],Δώρα[ΑΓΟΡΑΣΤΗΚΕ],"Ναι"),"")</f>
        <v>283</v>
      </c>
    </row>
    <row r="3" spans="1:6" ht="21" customHeight="1" x14ac:dyDescent="0.25">
      <c r="A3" s="4"/>
      <c r="B3" s="17"/>
      <c r="C3" s="18"/>
      <c r="D3" s="18"/>
      <c r="E3" s="5" t="s">
        <v>14</v>
      </c>
      <c r="F3" s="6">
        <f>IFERROR(TotalBudget-F2,"")</f>
        <v>217</v>
      </c>
    </row>
    <row r="4" spans="1:6" ht="30" customHeight="1" x14ac:dyDescent="0.2">
      <c r="B4" s="7" t="s">
        <v>1</v>
      </c>
      <c r="C4" s="7"/>
      <c r="D4" s="13" t="s">
        <v>10</v>
      </c>
    </row>
    <row r="5" spans="1:6" ht="30" customHeight="1" x14ac:dyDescent="0.2">
      <c r="B5" s="14" t="s">
        <v>2</v>
      </c>
      <c r="C5" s="14" t="s">
        <v>9</v>
      </c>
      <c r="D5" s="14" t="s">
        <v>11</v>
      </c>
      <c r="E5" s="14" t="s">
        <v>15</v>
      </c>
      <c r="F5" s="14" t="s">
        <v>16</v>
      </c>
    </row>
    <row r="6" spans="1:6" ht="30" customHeight="1" x14ac:dyDescent="0.2">
      <c r="B6" t="s">
        <v>3</v>
      </c>
      <c r="C6" s="1">
        <v>0.3</v>
      </c>
      <c r="D6" s="8">
        <f>IFERROR(IF(Προσαρμογή_Προϋπολογισμού="Ναι",Υπόλοιπο_Χρημάτων_που_Εκχωρήθηκαν-SUMIFS(Δώρα[ΚΟΣΤΟΣ],Δώρα[ΑΠΟΔΕΚΤΗΣ],Παραλήπτες[[#This Row],[ΑΠΟΔΕΚΤΗΣ]]),(TotalBudget*Παραλήπτες[[#This Row],[ΠΡΟΓΡΑΜΜΑΤΙΣΜΕΝΟ % ΠΡΟΫΠΟΛΟΓΙΣΜΟΥ]])-SUMIFS(Δώρα[ΚΟΣΤΟΣ],Δώρα[ΑΠΟΔΕΚΤΗΣ],Παραλήπτες[[#This Row],[ΑΠΟΔΕΚΤΗΣ]])),"")</f>
        <v>45</v>
      </c>
      <c r="E6" s="9">
        <v>3</v>
      </c>
      <c r="F6" s="9">
        <f>IFERROR(Παραλήπτες[[#This Row],[ΠΡΟΓΡΑΜΜΑΤΙΣΜΕΝΟΣ ΑΡΙΘΜΟΣ ΔΩΡΩΝ]]-COUNTIFS(Δώρα[ΑΠΟΔΕΚΤΗΣ],Παραλήπτες[[#This Row],[ΑΠΟΔΕΚΤΗΣ]]), "")</f>
        <v>1</v>
      </c>
    </row>
    <row r="7" spans="1:6" ht="30" customHeight="1" x14ac:dyDescent="0.2">
      <c r="B7" t="s">
        <v>4</v>
      </c>
      <c r="C7" s="1">
        <v>0.3</v>
      </c>
      <c r="D7" s="8">
        <f>IFERROR(IF(Προσαρμογή_Προϋπολογισμού="Ναι",Υπόλοιπο_Χρημάτων_που_Εκχωρήθηκαν-SUMIFS(Δώρα[ΚΟΣΤΟΣ],Δώρα[ΑΠΟΔΕΚΤΗΣ],Παραλήπτες[[#This Row],[ΑΠΟΔΕΚΤΗΣ]]),(TotalBudget*Παραλήπτες[[#This Row],[ΠΡΟΓΡΑΜΜΑΤΙΣΜΕΝΟ % ΠΡΟΫΠΟΛΟΓΙΣΜΟΥ]])-SUMIFS(Δώρα[ΚΟΣΤΟΣ],Δώρα[ΑΠΟΔΕΚΤΗΣ],Παραλήπτες[[#This Row],[ΑΠΟΔΕΚΤΗΣ]])),"")</f>
        <v>54</v>
      </c>
      <c r="E7" s="9">
        <v>3</v>
      </c>
      <c r="F7" s="9">
        <f>IFERROR(Παραλήπτες[[#This Row],[ΠΡΟΓΡΑΜΜΑΤΙΣΜΕΝΟΣ ΑΡΙΘΜΟΣ ΔΩΡΩΝ]]-COUNTIFS(Δώρα[ΑΠΟΔΕΚΤΗΣ],Παραλήπτες[[#This Row],[ΑΠΟΔΕΚΤΗΣ]]), "")</f>
        <v>1</v>
      </c>
    </row>
    <row r="8" spans="1:6" ht="30" customHeight="1" x14ac:dyDescent="0.2">
      <c r="B8" t="s">
        <v>5</v>
      </c>
      <c r="C8" s="1">
        <v>0.2</v>
      </c>
      <c r="D8" s="8">
        <f>IFERROR(IF(Προσαρμογή_Προϋπολογισμού="Ναι",Υπόλοιπο_Χρημάτων_που_Εκχωρήθηκαν-SUMIFS(Δώρα[ΚΟΣΤΟΣ],Δώρα[ΑΠΟΔΕΚΤΗΣ],Παραλήπτες[[#This Row],[ΑΠΟΔΕΚΤΗΣ]]),(TotalBudget*Παραλήπτες[[#This Row],[ΠΡΟΓΡΑΜΜΑΤΙΣΜΕΝΟ % ΠΡΟΫΠΟΛΟΓΙΣΜΟΥ]])-SUMIFS(Δώρα[ΚΟΣΤΟΣ],Δώρα[ΑΠΟΔΕΚΤΗΣ],Παραλήπτες[[#This Row],[ΑΠΟΔΕΚΤΗΣ]])),"")</f>
        <v>11</v>
      </c>
      <c r="E8" s="9">
        <v>2</v>
      </c>
      <c r="F8" s="9">
        <f>IFERROR(Παραλήπτες[[#This Row],[ΠΡΟΓΡΑΜΜΑΤΙΣΜΕΝΟΣ ΑΡΙΘΜΟΣ ΔΩΡΩΝ]]-COUNTIFS(Δώρα[ΑΠΟΔΕΚΤΗΣ],Παραλήπτες[[#This Row],[ΑΠΟΔΕΚΤΗΣ]]), "")</f>
        <v>1</v>
      </c>
    </row>
    <row r="9" spans="1:6" ht="30" customHeight="1" x14ac:dyDescent="0.2">
      <c r="B9" t="s">
        <v>6</v>
      </c>
      <c r="C9" s="1">
        <v>0.1</v>
      </c>
      <c r="D9" s="8">
        <f>IFERROR(IF(Προσαρμογή_Προϋπολογισμού="Ναι",Υπόλοιπο_Χρημάτων_που_Εκχωρήθηκαν-SUMIFS(Δώρα[ΚΟΣΤΟΣ],Δώρα[ΑΠΟΔΕΚΤΗΣ],Παραλήπτες[[#This Row],[ΑΠΟΔΕΚΤΗΣ]]),(TotalBudget*Παραλήπτες[[#This Row],[ΠΡΟΓΡΑΜΜΑΤΙΣΜΕΝΟ % ΠΡΟΫΠΟΛΟΓΙΣΜΟΥ]])-SUMIFS(Δώρα[ΚΟΣΤΟΣ],Δώρα[ΑΠΟΔΕΚΤΗΣ],Παραλήπτες[[#This Row],[ΑΠΟΔΕΚΤΗΣ]])),"")</f>
        <v>-1</v>
      </c>
      <c r="E9" s="9">
        <v>1</v>
      </c>
      <c r="F9" s="9">
        <f>IFERROR(Παραλήπτες[[#This Row],[ΠΡΟΓΡΑΜΜΑΤΙΣΜΕΝΟΣ ΑΡΙΘΜΟΣ ΔΩΡΩΝ]]-COUNTIFS(Δώρα[ΑΠΟΔΕΚΤΗΣ],Παραλήπτες[[#This Row],[ΑΠΟΔΕΚΤΗΣ]]), "")</f>
        <v>0</v>
      </c>
    </row>
    <row r="10" spans="1:6" ht="30" customHeight="1" x14ac:dyDescent="0.2">
      <c r="B10" t="s">
        <v>7</v>
      </c>
      <c r="C10" s="1">
        <v>0.1</v>
      </c>
      <c r="D10" s="8">
        <f>IFERROR(IF(Προσαρμογή_Προϋπολογισμού="Ναι",Υπόλοιπο_Χρημάτων_που_Εκχωρήθηκαν-SUMIFS(Δώρα[ΚΟΣΤΟΣ],Δώρα[ΑΠΟΔΕΚΤΗΣ],Παραλήπτες[[#This Row],[ΑΠΟΔΕΚΤΗΣ]]),(TotalBudget*Παραλήπτες[[#This Row],[ΠΡΟΓΡΑΜΜΑΤΙΣΜΕΝΟ % ΠΡΟΫΠΟΛΟΓΙΣΜΟΥ]])-SUMIFS(Δώρα[ΚΟΣΤΟΣ],Δώρα[ΑΠΟΔΕΚΤΗΣ],Παραλήπτες[[#This Row],[ΑΠΟΔΕΚΤΗΣ]])),"")</f>
        <v>0</v>
      </c>
      <c r="E10" s="9">
        <v>1</v>
      </c>
      <c r="F10" s="9">
        <f>IFERROR(Παραλήπτες[[#This Row],[ΠΡΟΓΡΑΜΜΑΤΙΣΜΕΝΟΣ ΑΡΙΘΜΟΣ ΔΩΡΩΝ]]-COUNTIFS(Δώρα[ΑΠΟΔΕΚΤΗΣ],Παραλήπτες[[#This Row],[ΑΠΟΔΕΚΤΗΣ]]), "")</f>
        <v>0</v>
      </c>
    </row>
    <row r="11" spans="1:6" ht="30" customHeight="1" x14ac:dyDescent="0.2">
      <c r="B11" s="3" t="s">
        <v>29</v>
      </c>
      <c r="C11" s="19">
        <f>SUM(Παραλήπτες[ΠΡΟΓΡΑΜΜΑΤΙΣΜΕΝΟ % ΠΡΟΫΠΟΛΟΓΙΣΜΟΥ])</f>
        <v>1</v>
      </c>
      <c r="D11" s="15">
        <f>IFERROR(SUM(Παραλήπτες[ΥΠΟΛΟΙΠΟ ΧΡΗΜΑΤΩΝ ΠΟΥ ΕΚΧΩΡΗΘΗΚΑΝ]),"")</f>
        <v>109</v>
      </c>
      <c r="E11" s="16">
        <f>SUM(Παραλήπτες[ΠΡΟΓΡΑΜΜΑΤΙΣΜΕΝΟΣ ΑΡΙΘΜΟΣ ΔΩΡΩΝ])</f>
        <v>10</v>
      </c>
      <c r="F11" s="16">
        <f>SUM(Παραλήπτες[ΔΩΡΑ ΠΟΥ ΑΠΟΜΕΝΟΥΝ])</f>
        <v>3</v>
      </c>
    </row>
  </sheetData>
  <mergeCells count="2">
    <mergeCell ref="B1:B3"/>
    <mergeCell ref="C1:D3"/>
  </mergeCells>
  <dataValidations count="15">
    <dataValidation allowBlank="1" showInputMessage="1" showErrorMessage="1" prompt="Δημιουργήστε μια λίστα δώρων αργιών σε αυτό το βιβλίο εργασίας. Παρακολουθήστε τις δαπάνες και τις αγορές δώρου που απομένουν σε αυτό το φύλλο εργασίας και συγκεκριμένα δώρα για τους παραλήπτες στο φύλλο εργασίας λίστας δώρων" sqref="A1" xr:uid="{00000000-0002-0000-0000-000000000000}"/>
    <dataValidation allowBlank="1" showInputMessage="1" showErrorMessage="1" prompt="Εισαγάγετε το όνομα του παραλήπτη δώρου σε αυτήν τη στήλη κάτω από αυτή την επικεφαλίδα. Χρησιμοποιήστε φίλτρα επικεφαλίδας για να βρείτε συγκεκριμένες καταχωρήσεις. Αυτή η λίστα χρησιμοποιείται για την επιλογή παραληπτών στο φύλλο εργασίας λίστας δώρων" sqref="B5" xr:uid="{00000000-0002-0000-0000-000001000000}"/>
    <dataValidation allowBlank="1" showInputMessage="1" showErrorMessage="1" prompt="Εισαγάγετε το προγραμματισμένο ποσοστό προϋπολογισμού σε αυτήν τη στήλη κάτω από αυτή την επικεφαλίδα. Το συνολικό ποσοστό του προγραμματισμένου προϋπολογισμού βρίσκεται στο τέλος αυτής της στήλης" sqref="C5" xr:uid="{00000000-0002-0000-0000-000002000000}"/>
    <dataValidation allowBlank="1" showInputMessage="1" showErrorMessage="1" prompt="Το τρέχον σύνολο των προϋπολογισμένων διαθέσιμων χρημάτων που απομένουν ανά αποδέκτη με βάσει το κόστος δώρου στο φύλλο &quot;Λίστα δώρων&quot; υπολογίζεται αυτόματα σε αυτήν τη στήλη, κάτω από αυτή την επικεφαλίδα" sqref="D5" xr:uid="{00000000-0002-0000-0000-000003000000}"/>
    <dataValidation allowBlank="1" showInputMessage="1" showErrorMessage="1" prompt="Εισαγάγετε τον προγραμματισμένο αριθμό δώρων για κάθε άτομο που αναφέρεται στη στήλη αποδεκτών, σε αυτήν τη στήλη, κάτω από αυτή την επικεφαλίδα" sqref="E5" xr:uid="{00000000-0002-0000-0000-000004000000}"/>
    <dataValidation allowBlank="1" showInputMessage="1" showErrorMessage="1" prompt="Ο αριθμός των δώρων που απομένουν υπολογίζεται αυτόματα σε αυτήν τη στήλη, κάτω από αυτή την επικεφαλίδα" sqref="F5" xr:uid="{00000000-0002-0000-0000-000005000000}"/>
    <dataValidation allowBlank="1" showInputMessage="1" showErrorMessage="1" prompt="Εισαγάγετε τον συνολικό προϋπολογισμό στο κελί στα δεξιά" sqref="E1" xr:uid="{00000000-0002-0000-0000-000006000000}"/>
    <dataValidation allowBlank="1" showInputMessage="1" showErrorMessage="1" prompt="Εισαγάγετε τον συνολικό προϋπολογισμό σε αυτό το κελί" sqref="F1" xr:uid="{00000000-0002-0000-0000-000007000000}"/>
    <dataValidation allowBlank="1" showInputMessage="1" showErrorMessage="1" prompt="Το υπόλοιπο ποσό υπολογίζεται αυτόματα στο κελί στα δεξιά" sqref="E3" xr:uid="{00000000-0002-0000-0000-000008000000}"/>
    <dataValidation allowBlank="1" showInputMessage="1" showErrorMessage="1" prompt="Το ποσό που δαπανήθηκε υπολογίζεται αυτόματα στο κελί στα δεξιά" sqref="E2" xr:uid="{00000000-0002-0000-0000-000009000000}"/>
    <dataValidation allowBlank="1" showInputMessage="1" showErrorMessage="1" prompt="Το ποσό που δαπανήθηκε υπολογίζεται αυτόματα σε αυτό το κελί" sqref="F2" xr:uid="{00000000-0002-0000-0000-00000A000000}"/>
    <dataValidation allowBlank="1" showInputMessage="1" showErrorMessage="1" prompt="Το υπόλοιπο ποσό υπολογίζεται αυτόματα σε αυτό το κελί" sqref="F3" xr:uid="{00000000-0002-0000-0000-00000B000000}"/>
    <dataValidation allowBlank="1" showInputMessage="1" showErrorMessage="1" prompt="Ο τίτλος αυτού του φύλλου εργασίας βρίσκεται σε αυτό το κελί και το κελί C1. Εισαγάγετε τον συνολικό προϋπολογισμό στο κελί F1. Τα ποσά που αναλώνονται και τα υπόλοιπα ποσά υπολογίζονται αυτόματα στα κελιά F2 και F3" sqref="B1:B3" xr:uid="{00000000-0002-0000-0000-00000C000000}"/>
    <dataValidation type="list" errorStyle="warning" allowBlank="1" showInputMessage="1" showErrorMessage="1" error="Επιλέξτε &quot;Ναι&quot; ή &quot;Όχι&quot; από τη λίστα. Επιλέξτε ΑΚΥΡΟ, πατήστε ALT + ΚΑΤΩ ΒΕΛΟΣ για να δείτε τις επιλογές και, στη συνέχεια, πατήστε ΚΑΤΩ ΒΕΛΟΣ και ENTER για να επιλέξετε" prompt="Επιλέξτε &quot;Ναι&quot; για αυτόματη προσαρμογή του προϋπολογισμού δώρου όταν το ποσοστό του προγραμματισμένου προϋπολογισμού υπερβαίνει το 100%. Επιλέξτε &quot;Όχι&quot; για πιθανή υπέρβαση του συνολικού προϋπολογισμού" sqref="D4" xr:uid="{00000000-0002-0000-0000-00000D000000}">
      <formula1>"Ναι,Όχι"</formula1>
    </dataValidation>
    <dataValidation allowBlank="1" showInputMessage="1" showErrorMessage="1" prompt="Επιλέξτε &quot;Ναι&quot; στο κελί στα δεξιά για να προσ. τον πρ/σμό δώρου ανά παραλήπτη, όταν το ποσοστό του πρ/νου προϋπολογισμού είναι &gt; 100%. Επιλέξτε &quot;Όχι&quot; για να επιτρέπεται στο άθροισμα του προϋπολογισμού ανά παραλήπτη να υπερβαίνει τον συνολικό προϋπολογισμό" sqref="B4:C4" xr:uid="{00000000-0002-0000-0000-00000E000000}"/>
  </dataValidations>
  <printOptions horizontalCentered="1"/>
  <pageMargins left="0.25" right="0.25" top="0.65" bottom="0.4" header="0" footer="0"/>
  <pageSetup paperSize="9" fitToHeight="0" orientation="portrait" r:id="rId1"/>
  <headerFooter differentFirst="1">
    <oddFooter>Page &amp;P of &amp;N</oddFooter>
  </headerFooter>
  <ignoredErrors>
    <ignoredError sqref="F6" calculatedColumn="1"/>
  </ignoredErrors>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fitToPage="1"/>
  </sheetPr>
  <dimension ref="B1:F9"/>
  <sheetViews>
    <sheetView showGridLines="0" zoomScaleNormal="100" workbookViewId="0"/>
  </sheetViews>
  <sheetFormatPr defaultColWidth="8.88671875" defaultRowHeight="30" customHeight="1" x14ac:dyDescent="0.2"/>
  <cols>
    <col min="1" max="1" width="2.77734375" customWidth="1"/>
    <col min="2" max="2" width="24.77734375" customWidth="1"/>
    <col min="3" max="3" width="64.77734375" customWidth="1"/>
    <col min="4" max="6" width="26.77734375" customWidth="1"/>
    <col min="7" max="7" width="2.77734375" customWidth="1"/>
  </cols>
  <sheetData>
    <row r="1" spans="2:6" ht="90.95" customHeight="1" x14ac:dyDescent="0.2">
      <c r="B1" s="10" t="s">
        <v>0</v>
      </c>
      <c r="C1" s="11" t="s">
        <v>17</v>
      </c>
    </row>
    <row r="2" spans="2:6" ht="30" customHeight="1" x14ac:dyDescent="0.2">
      <c r="B2" s="7" t="s">
        <v>2</v>
      </c>
      <c r="C2" s="7" t="s">
        <v>18</v>
      </c>
      <c r="D2" s="7" t="s">
        <v>26</v>
      </c>
      <c r="E2" s="7" t="s">
        <v>27</v>
      </c>
      <c r="F2" s="7" t="s">
        <v>28</v>
      </c>
    </row>
    <row r="3" spans="2:6" ht="30" customHeight="1" x14ac:dyDescent="0.2">
      <c r="B3" t="s">
        <v>4</v>
      </c>
      <c r="C3" t="s">
        <v>19</v>
      </c>
      <c r="D3" s="12">
        <v>36</v>
      </c>
      <c r="E3" s="2" t="s">
        <v>10</v>
      </c>
      <c r="F3" s="2" t="s">
        <v>10</v>
      </c>
    </row>
    <row r="4" spans="2:6" ht="30" customHeight="1" x14ac:dyDescent="0.2">
      <c r="B4" t="s">
        <v>5</v>
      </c>
      <c r="C4" t="s">
        <v>20</v>
      </c>
      <c r="D4" s="12">
        <v>89</v>
      </c>
      <c r="E4" s="2" t="s">
        <v>10</v>
      </c>
      <c r="F4" s="2"/>
    </row>
    <row r="5" spans="2:6" ht="30" customHeight="1" x14ac:dyDescent="0.2">
      <c r="B5" t="s">
        <v>6</v>
      </c>
      <c r="C5" t="s">
        <v>21</v>
      </c>
      <c r="D5" s="12">
        <v>51</v>
      </c>
      <c r="E5" s="2" t="s">
        <v>10</v>
      </c>
      <c r="F5" s="2" t="s">
        <v>10</v>
      </c>
    </row>
    <row r="6" spans="2:6" ht="30" customHeight="1" x14ac:dyDescent="0.2">
      <c r="B6" t="s">
        <v>3</v>
      </c>
      <c r="C6" t="s">
        <v>22</v>
      </c>
      <c r="D6" s="12">
        <v>48</v>
      </c>
      <c r="E6" s="2"/>
      <c r="F6" s="2"/>
    </row>
    <row r="7" spans="2:6" ht="30" customHeight="1" x14ac:dyDescent="0.2">
      <c r="B7" t="s">
        <v>3</v>
      </c>
      <c r="C7" t="s">
        <v>23</v>
      </c>
      <c r="D7" s="12">
        <v>57</v>
      </c>
      <c r="E7" s="2" t="s">
        <v>10</v>
      </c>
      <c r="F7" s="2"/>
    </row>
    <row r="8" spans="2:6" ht="30" customHeight="1" x14ac:dyDescent="0.2">
      <c r="B8" t="s">
        <v>7</v>
      </c>
      <c r="C8" t="s">
        <v>24</v>
      </c>
      <c r="D8" s="12">
        <v>50</v>
      </c>
      <c r="E8" s="2" t="s">
        <v>10</v>
      </c>
      <c r="F8" s="2" t="s">
        <v>10</v>
      </c>
    </row>
    <row r="9" spans="2:6" ht="30" customHeight="1" x14ac:dyDescent="0.2">
      <c r="B9" t="s">
        <v>4</v>
      </c>
      <c r="C9" t="s">
        <v>25</v>
      </c>
      <c r="D9" s="12">
        <v>60</v>
      </c>
      <c r="E9" s="2"/>
      <c r="F9" s="2"/>
    </row>
  </sheetData>
  <conditionalFormatting sqref="B3:F9">
    <cfRule type="expression" dxfId="0" priority="2">
      <formula>($E3="ναι")*($F3="ναι")</formula>
    </cfRule>
  </conditionalFormatting>
  <dataValidations count="10">
    <dataValidation allowBlank="1" showInputMessage="1" showErrorMessage="1" prompt="Δημιουργήστε μια λίστα δώρων σε αυτό το φύλλο εργασίας. Εισαγάγετε λεπτομέρειες στον πίνακα &quot;Δώρα&quot;. Όταν το δώρο επισημαίνεται ως αγορασμένο και αναδιπλωμένο, η γραμμή πίνακα ενημερώνεται αυτόματα με διακριτή μορφοποίηση" sqref="A1" xr:uid="{00000000-0002-0000-0100-000000000000}"/>
    <dataValidation allowBlank="1" showInputMessage="1" showErrorMessage="1" prompt="Επιλέξτε &quot;Παραλήπτης&quot; σε αυτήν τη στήλη κάτω από αυτήν την επικεφαλίδα. Πατήστε ALT+ΚΑΤΩ ΒΕΛΟΣ για επιλογές και, στη συνέχεια, ΚΑΤΩ ΒΕΛΟΣ και ENTER για να κάνετε την επιλογή. Χρήση φίλτρων επικεφαλίδας για την εύρεση συγκεκριμένων καταχωρήσεων" sqref="B2" xr:uid="{00000000-0002-0000-0100-000001000000}"/>
    <dataValidation allowBlank="1" showInputMessage="1" showErrorMessage="1" prompt="Εισαγάγετε το δώρο σε αυτήν τη στήλη, κάτω από αυτή την επικεφαλίδα" sqref="C2" xr:uid="{00000000-0002-0000-0100-000002000000}"/>
    <dataValidation allowBlank="1" showInputMessage="1" showErrorMessage="1" prompt="Εισαγάγετε το κόστος σε αυτήν τη στήλη, κάτω από αυτήν την επικεφαλίδα" sqref="D2" xr:uid="{00000000-0002-0000-0100-000003000000}"/>
    <dataValidation allowBlank="1" showInputMessage="1" showErrorMessage="1" prompt="Επιλέξτε &quot;Ναι&quot; από τη λίστα αυτής της στήλης κάτω από αυτή την επικεφαλίδα κατά την αγορά του δώρου. Πατήστε ALT+ΚΑΤΩ ΒΕΛΟΣ για επιλογές και, στη συνέχεια, ENTER για να κάνετε την επιλογή" sqref="E2" xr:uid="{00000000-0002-0000-0100-000004000000}"/>
    <dataValidation allowBlank="1" showInputMessage="1" showErrorMessage="1" prompt="Επιλέξτε &quot;Ναι&quot; από τη λίστα αυτής της στήλης κάτω από αυτή την επικεφαλίδα κατά την συσκευασία του δώρου. Πατήστε ALT+ΚΑΤΩ ΒΕΛΟΣ για επιλογές και, στη συνέχεια, ENTER για να κάνετε την επιλογή" sqref="F2" xr:uid="{00000000-0002-0000-0100-000005000000}"/>
    <dataValidation allowBlank="1" showInputMessage="1" showErrorMessage="1" prompt="Ο τίτλος αυτού του φύλλου εργασίας βρίσκεται σε αυτό το κελί και στο κελί C1" sqref="B1" xr:uid="{00000000-0002-0000-0100-000006000000}"/>
    <dataValidation type="list" errorStyle="warning" allowBlank="1" showInputMessage="1" showErrorMessage="1" error="Επιλέξτε &quot;Ναι&quot; από τη λίστα όταν ολοκληρωθεί η συσκευασία του δώρου. Επιλέξτε ΆΚΥΡΟ, πατήστε ALT+ΚΑΤΩ ΒΕΛΟΣ για επιλογές και, στη συνέχεια, ENTER για να κάνετε την επιλογή" sqref="F3:F9" xr:uid="{00000000-0002-0000-0100-000007000000}">
      <formula1>"Ναι"</formula1>
    </dataValidation>
    <dataValidation type="list" errorStyle="warning" allowBlank="1" showInputMessage="1" showErrorMessage="1" error="Επιλέξτε &quot;Ναι&quot; από τη λίστα κατά την αγορά του δώρου. Επιλέξτε ΆΚΥΡΟ, πατήστε ALT+ΚΑΤΩ ΒΕΛΟΣ για επιλογές και, στη συνέχεια, ENTER για να κάνετε την επιλογή" sqref="E3:E9" xr:uid="{00000000-0002-0000-0100-000008000000}">
      <formula1>"Ναι"</formula1>
    </dataValidation>
    <dataValidation type="list" errorStyle="warning" allowBlank="1" showInputMessage="1" showErrorMessage="1" error="Επιλέξτε &quot;Παραλήπτης&quot; από τη λίστα. Επιλέξτε ΑΚΥΡΟ, πατήστε ALT+ΚΑΤΩ ΒΕΛΟΣ για επιλογές και, στη συνέχεια, ΚΑΤΩ ΒΕΛΟΣ και ENTER για να κάνετε την επιλογή" sqref="B3:B9" xr:uid="{00000000-0002-0000-0100-000009000000}">
      <formula1>ΟνόματαΑποδεκτών</formula1>
    </dataValidation>
  </dataValidations>
  <printOptions horizontalCentered="1"/>
  <pageMargins left="0.25" right="0.25" top="0.65" bottom="0.4" header="0" footer="0"/>
  <pageSetup paperSize="9" fitToHeight="0" orientation="portrait" r:id="rId1"/>
  <headerFooter differentFirst="1">
    <oddFooter>Page &amp;P of &amp;N</oddFooter>
  </headerFooter>
  <drawing r:id="rId2"/>
  <tableParts count="1">
    <tablePart r:id="rId3"/>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3.xml><?xml version="1.0" encoding="utf-8"?>
<p:properties xmlns:p="http://schemas.microsoft.com/office/2006/metadata/properties" xmlns:xsi="http://www.w3.org/2001/XMLSchema-instance" xmlns:pc="http://schemas.microsoft.com/office/infopath/2007/PartnerControls">
  <documentManagement>
    <Background xmlns="71af3243-3dd4-4a8d-8c0d-dd76da1f02a5">false</Background>
    <Status xmlns="71af3243-3dd4-4a8d-8c0d-dd76da1f02a5">Not started</Status>
    <_ip_UnifiedCompliancePolicyUIAction xmlns="http://schemas.microsoft.com/sharepoint/v3" xsi:nil="true"/>
    <Image xmlns="71af3243-3dd4-4a8d-8c0d-dd76da1f02a5">
      <Url xsi:nil="true"/>
      <Description xsi:nil="true"/>
    </Image>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95CFD035-B5C9-4B40-AF37-8E047297DB32}">
  <ds:schemaRefs>
    <ds:schemaRef ds:uri="http://schemas.microsoft.com/sharepoint/v3/contenttype/forms"/>
  </ds:schemaRefs>
</ds:datastoreItem>
</file>

<file path=customXml/itemProps21.xml><?xml version="1.0" encoding="utf-8"?>
<ds:datastoreItem xmlns:ds="http://schemas.openxmlformats.org/officeDocument/2006/customXml" ds:itemID="{ABF55357-01F8-40FF-9B98-5D74ED21D7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3.xml><?xml version="1.0" encoding="utf-8"?>
<ds:datastoreItem xmlns:ds="http://schemas.openxmlformats.org/officeDocument/2006/customXml" ds:itemID="{0DA133BC-F85F-4693-B33B-B9F9B68A4641}">
  <ds:schemaRefs>
    <ds:schemaRef ds:uri="http://schemas.microsoft.com/office/2006/metadata/properties"/>
    <ds:schemaRef ds:uri="http://schemas.microsoft.com/office/infopath/2007/PartnerControls"/>
    <ds:schemaRef ds:uri="71af3243-3dd4-4a8d-8c0d-dd76da1f02a5"/>
    <ds:schemaRef ds:uri="http://schemas.microsoft.com/sharepoint/v3"/>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Template>TM03427498</ap:Template>
  <ap:DocSecurity>0</ap:DocSecurity>
  <ap:ScaleCrop>false</ap:ScaleCrop>
  <ap:HeadingPairs>
    <vt:vector baseType="variant" size="4">
      <vt:variant>
        <vt:lpstr>Φύλλα εργασίας</vt:lpstr>
      </vt:variant>
      <vt:variant>
        <vt:i4>2</vt:i4>
      </vt:variant>
      <vt:variant>
        <vt:lpstr>Καθορισμένες περιοχές</vt:lpstr>
      </vt:variant>
      <vt:variant>
        <vt:i4>9</vt:i4>
      </vt:variant>
    </vt:vector>
  </ap:HeadingPairs>
  <ap:TitlesOfParts>
    <vt:vector baseType="lpstr" size="11">
      <vt:lpstr>Σύνοψη</vt:lpstr>
      <vt:lpstr>Λίστα δώρων</vt:lpstr>
      <vt:lpstr>'Λίστα δώρων'!Print_Titles</vt:lpstr>
      <vt:lpstr>Σύνοψη!Print_Titles</vt:lpstr>
      <vt:lpstr>TotalBudget</vt:lpstr>
      <vt:lpstr>ΟνόματαΑποδεκτών</vt:lpstr>
      <vt:lpstr>ΠεριοχήΤίτλουΓραμμής1...F4</vt:lpstr>
      <vt:lpstr>Προσαρμογή_Προϋπολογισμού</vt:lpstr>
      <vt:lpstr>Τίτλος1</vt:lpstr>
      <vt:lpstr>Τίτλος2</vt:lpstr>
      <vt:lpstr>ΥΠΟΛΟΙΠΟ</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2017-09-13T05:29:31Z</dcterms:created>
  <dcterms:modified xsi:type="dcterms:W3CDTF">2022-08-09T02:17:36Z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