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31"/>
  <workbookPr codeName="ThisWorkbook"/>
  <mc:AlternateContent xmlns:mc="http://schemas.openxmlformats.org/markup-compatibility/2006">
    <mc:Choice Requires="x15">
      <x15ac:absPath xmlns:x15ac="http://schemas.microsoft.com/office/spreadsheetml/2010/11/ac" url="\\deli\projects\Office_Online\technicians\ZivYang\20191106\Policheck\el-GR\target\"/>
    </mc:Choice>
  </mc:AlternateContent>
  <xr:revisionPtr revIDLastSave="0" documentId="13_ncr:1_{9FA664B9-128A-41FA-8457-CD045147F1E5}" xr6:coauthVersionLast="45" xr6:coauthVersionMax="45" xr10:uidLastSave="{00000000-0000-0000-0000-000000000000}"/>
  <bookViews>
    <workbookView xWindow="-120" yWindow="-120" windowWidth="25560" windowHeight="16215" xr2:uid="{00000000-000D-0000-FFFF-FFFF00000000}"/>
  </bookViews>
  <sheets>
    <sheet name="Στοιχεία επαφών πελάτη" sheetId="1" r:id="rId1"/>
    <sheet name="Επερχόμενες συναντήσεις" sheetId="2" r:id="rId2"/>
  </sheets>
  <definedNames>
    <definedName name="_xlnm.Print_Titles" localSheetId="1">'Επερχόμενες συναντήσεις'!$3:$3</definedName>
    <definedName name="_xlnm.Print_Titles" localSheetId="0">'Στοιχεία επαφών πελάτη'!$3:$3</definedName>
    <definedName name="λίσταΠελατών">ΛίσταΕπαφών[Επωνυμία εταιρείας]</definedName>
    <definedName name="ΤίτλοςΣτήλης1">ΛίσταΕπαφών[[#Headers],[Κωδικός πελάτη:]]</definedName>
    <definedName name="ΤίτλοςΣτήλης2">ΕπερχόμενεςΣυναντήσεις[[#Headers],[Ημερομηνία]]</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2" l="1"/>
  <c r="B25" i="2"/>
  <c r="B24" i="2"/>
  <c r="B23" i="2"/>
  <c r="B22" i="2"/>
  <c r="B21" i="2"/>
  <c r="B20" i="2"/>
  <c r="B19" i="2"/>
  <c r="B18" i="2"/>
  <c r="B17" i="2"/>
  <c r="B16" i="2"/>
  <c r="B15" i="2"/>
  <c r="B14" i="2"/>
  <c r="B13" i="2"/>
  <c r="B12" i="2"/>
  <c r="B11" i="2"/>
  <c r="B10" i="2"/>
  <c r="B9" i="2"/>
  <c r="B8" i="2"/>
  <c r="B7" i="2"/>
  <c r="B6" i="2"/>
  <c r="B5" i="2"/>
  <c r="B4" i="2"/>
</calcChain>
</file>

<file path=xl/sharedStrings.xml><?xml version="1.0" encoding="utf-8"?>
<sst xmlns="http://schemas.openxmlformats.org/spreadsheetml/2006/main" count="170" uniqueCount="126">
  <si>
    <t>ΠΕΛΑΤΗΣ:</t>
  </si>
  <si>
    <t>Κωδικός πελάτη:</t>
  </si>
  <si>
    <t>ΠΕΛ0001</t>
  </si>
  <si>
    <t>ΠΕΛ0002</t>
  </si>
  <si>
    <t>ΠΕΛ0003</t>
  </si>
  <si>
    <t>ΠΕΛ0004</t>
  </si>
  <si>
    <t>ΠΕΛ0005</t>
  </si>
  <si>
    <t>ΠΕΛ0006</t>
  </si>
  <si>
    <t>ΠΕΛ0007</t>
  </si>
  <si>
    <t>ΠΕΛ0008</t>
  </si>
  <si>
    <t>ΠΕΛ0009</t>
  </si>
  <si>
    <t>ΠΕΛ0010</t>
  </si>
  <si>
    <t>ΠΕΛ0011</t>
  </si>
  <si>
    <t>ΠΕΛ0012</t>
  </si>
  <si>
    <t>ΠΕΛ0013</t>
  </si>
  <si>
    <t>ΠΕΛ0014</t>
  </si>
  <si>
    <t>ΠΕΛ0015</t>
  </si>
  <si>
    <t>ΠΕΛ0016</t>
  </si>
  <si>
    <t>ΠΕΛ0017</t>
  </si>
  <si>
    <t>ΠΕΛ0018</t>
  </si>
  <si>
    <t>ΠΕΛ0019</t>
  </si>
  <si>
    <t>ΠΕΛ0020</t>
  </si>
  <si>
    <t>ΠΕΛ0021</t>
  </si>
  <si>
    <t>ΠΕΛ0022</t>
  </si>
  <si>
    <t>ΠΕΛ0023</t>
  </si>
  <si>
    <t>ΠΕΛ0024</t>
  </si>
  <si>
    <t>ΠΕΛ0025</t>
  </si>
  <si>
    <t>ΠΕΛ0026</t>
  </si>
  <si>
    <t>ΠΕΛ0027</t>
  </si>
  <si>
    <t xml:space="preserve"> ΛΙΣΤΑ ΕΠΑΦΩΝ</t>
  </si>
  <si>
    <t>Επωνυμία εταιρείας</t>
  </si>
  <si>
    <t>A. Datum Corporation</t>
  </si>
  <si>
    <t>Adventure Works</t>
  </si>
  <si>
    <t>Alpine Ski House</t>
  </si>
  <si>
    <t>Blue Yonder Airlines</t>
  </si>
  <si>
    <t>City Power &amp; Light</t>
  </si>
  <si>
    <t>Coho Vineyard</t>
  </si>
  <si>
    <t>Coho Winery</t>
  </si>
  <si>
    <t>Coho Vineyard &amp; Winery</t>
  </si>
  <si>
    <t>Contoso, Ltd</t>
  </si>
  <si>
    <t>Contoso Pharmaceuticals</t>
  </si>
  <si>
    <t>Consolidated Messenger</t>
  </si>
  <si>
    <t>Fabrikam, Inc.</t>
  </si>
  <si>
    <t>Fourth Coffee</t>
  </si>
  <si>
    <t>Graphic Design Institute</t>
  </si>
  <si>
    <t>Humongous Insurance</t>
  </si>
  <si>
    <t>Litware, Inc.</t>
  </si>
  <si>
    <t>Lucerne Publishing</t>
  </si>
  <si>
    <t>Margie's Travel</t>
  </si>
  <si>
    <t>Northwind Traders</t>
  </si>
  <si>
    <t>Proseware, Inc.</t>
  </si>
  <si>
    <t>School of Fine Art</t>
  </si>
  <si>
    <t>Southridge Video</t>
  </si>
  <si>
    <t>Tailspin Toys</t>
  </si>
  <si>
    <t>Trey Research</t>
  </si>
  <si>
    <t>The Phone Company</t>
  </si>
  <si>
    <t>Wide World Importers</t>
  </si>
  <si>
    <t>Wingtip Toys</t>
  </si>
  <si>
    <t>Όνομα επαφής</t>
  </si>
  <si>
    <t>Αγγελή Διώνη</t>
  </si>
  <si>
    <t>Αναστασίου Αλίκη</t>
  </si>
  <si>
    <t>Ανδρεάδη Ντέλια</t>
  </si>
  <si>
    <t>Ανδρέου Ιωάννα</t>
  </si>
  <si>
    <t>Αντωνοπούλου Αλεξία</t>
  </si>
  <si>
    <t>Βάνου Χριστίνα</t>
  </si>
  <si>
    <t>Γεωργίου Νίκος</t>
  </si>
  <si>
    <t>Γιακουμάκης Λεωνίδας</t>
  </si>
  <si>
    <t>Γιαννόπουλος Φίλιππος</t>
  </si>
  <si>
    <t>Γιώργη Αντιγόνη</t>
  </si>
  <si>
    <t>Δελλή Φοίβη</t>
  </si>
  <si>
    <t>Δημητρίου Νίκη</t>
  </si>
  <si>
    <t>Δημοπούλου Νικολέττα</t>
  </si>
  <si>
    <t>Δράκου Ζωή</t>
  </si>
  <si>
    <t>Εξαρχόπουλος Γιάννης</t>
  </si>
  <si>
    <t>Ζησιμοπούλου Πέρσα</t>
  </si>
  <si>
    <t>Ζωγράφου Σοφία</t>
  </si>
  <si>
    <t>Ηλιάδης Ιάσων</t>
  </si>
  <si>
    <t>Κάσιος Αλέξανδρος</t>
  </si>
  <si>
    <t>Κοντού Ελένη</t>
  </si>
  <si>
    <t>Κωστίδης Φαίδων</t>
  </si>
  <si>
    <t>Λάμπρου Δήμος</t>
  </si>
  <si>
    <t>Μανές Γιώργος</t>
  </si>
  <si>
    <t>Μπαλή Δώρα</t>
  </si>
  <si>
    <t>Νικολάου Κωνσταντίνος</t>
  </si>
  <si>
    <t>Σαρλής Κυριάκος</t>
  </si>
  <si>
    <t>Τσακίρη Ρίτα</t>
  </si>
  <si>
    <t>Διεύθυνση χρέωσης</t>
  </si>
  <si>
    <t>Νίκης 123</t>
  </si>
  <si>
    <t>Συντάγματος 891</t>
  </si>
  <si>
    <t>Πόλη</t>
  </si>
  <si>
    <t>Αθήνα</t>
  </si>
  <si>
    <t>Λαμία</t>
  </si>
  <si>
    <t>Νομός</t>
  </si>
  <si>
    <t>ΑΤΤΙΚΗΣ</t>
  </si>
  <si>
    <t>ΦΘΙΩΤΙΔΟΣ</t>
  </si>
  <si>
    <t>Ταχυδρομικός κώδικας</t>
  </si>
  <si>
    <t>ΕΛΛΑΔΑ</t>
  </si>
  <si>
    <t>Τίτλος επαφής</t>
  </si>
  <si>
    <t>Διευθυντής</t>
  </si>
  <si>
    <t>Διευθ. Τμήματος Αγορών</t>
  </si>
  <si>
    <t>Αναλυτής</t>
  </si>
  <si>
    <t>Διευθύνων Σύμβουλος</t>
  </si>
  <si>
    <t>Γενικός Διευθυντής</t>
  </si>
  <si>
    <t>Σύμβουλος</t>
  </si>
  <si>
    <t>Επικεφαλής Προμηθειών</t>
  </si>
  <si>
    <t>Αριθμός τηλεφώνου</t>
  </si>
  <si>
    <t>Αριθμός φαξ</t>
  </si>
  <si>
    <t>Διεύθυνση email</t>
  </si>
  <si>
    <t>dioni@adatum.com</t>
  </si>
  <si>
    <t>aliki@adventure-works.com</t>
  </si>
  <si>
    <t>Επερχόμενες συναντήσεις</t>
  </si>
  <si>
    <t>Σημειώσεις</t>
  </si>
  <si>
    <t>Επερχόμενες</t>
  </si>
  <si>
    <t>Ημερομηνία</t>
  </si>
  <si>
    <t>Συναντήσεις</t>
  </si>
  <si>
    <t>Ώρα</t>
  </si>
  <si>
    <t>Όνομα πελάτη</t>
  </si>
  <si>
    <t>Θέμα σύσκεψης</t>
  </si>
  <si>
    <t>Μηνιαία χρέωση</t>
  </si>
  <si>
    <t>Επισκόπηση πωλήσεων</t>
  </si>
  <si>
    <t>Συμμετέχοντες</t>
  </si>
  <si>
    <t>Νίκος, Αντιγόνη, Ζωή</t>
  </si>
  <si>
    <t>Κυριάκος, Ρίτα, Δώρα</t>
  </si>
  <si>
    <t>Στοιχεία επαφών πελάτη</t>
  </si>
  <si>
    <t>Πρόσθετες σημειώσεις</t>
  </si>
  <si>
    <t>Χώρα/περιοχή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</si>
</sst>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numFmt numFmtId="169" formatCode="[$-409]h:mm\ AM/PM;@"/>
    <numFmt numFmtId="170" formatCode="00000"/>
    <numFmt numFmtId="171" formatCode="[&lt;=9999999]###\-####;\(###\)\ ###\-####"/>
    <numFmt numFmtId="172" formatCode="[&lt;=9999999]#######;\(\+###\)\ #######"/>
    <numFmt numFmtId="173" formatCode="h:mm;@"/>
  </numFmts>
  <fonts count="10" x14ac:knownFonts="1">
    <font>
      <sz val="11"/>
      <color theme="1"/>
      <name val="Arial"/>
      <family val="2"/>
      <scheme val="minor"/>
    </font>
    <font>
      <sz val="11"/>
      <color theme="4"/>
      <name val="Arial"/>
      <family val="2"/>
      <scheme val="minor"/>
    </font>
    <font>
      <u/>
      <sz val="11"/>
      <color theme="10"/>
      <name val="Arial"/>
      <family val="2"/>
      <scheme val="minor"/>
    </font>
    <font>
      <u/>
      <sz val="11"/>
      <color theme="11"/>
      <name val="Arial"/>
      <family val="2"/>
      <scheme val="minor"/>
    </font>
    <font>
      <sz val="11"/>
      <color theme="1"/>
      <name val="Arial"/>
      <family val="2"/>
      <scheme val="minor"/>
    </font>
    <font>
      <b/>
      <sz val="20"/>
      <color theme="4" tint="-0.24994659260841701"/>
      <name val="Arial"/>
      <family val="2"/>
      <scheme val="major"/>
    </font>
    <font>
      <u/>
      <sz val="11"/>
      <color theme="4" tint="-0.24994659260841701"/>
      <name val="Arial"/>
      <family val="2"/>
      <scheme val="minor"/>
    </font>
    <font>
      <sz val="11"/>
      <color theme="0"/>
      <name val="Arial"/>
      <family val="2"/>
      <scheme val="major"/>
    </font>
    <font>
      <sz val="20"/>
      <color theme="4" tint="-0.24994659260841701"/>
      <name val="Arial"/>
      <family val="2"/>
      <scheme val="major"/>
    </font>
    <font>
      <b/>
      <sz val="11"/>
      <color theme="3"/>
      <name val="Arial"/>
      <family val="2"/>
      <scheme val="major"/>
    </font>
  </fonts>
  <fills count="5">
    <fill>
      <patternFill patternType="none"/>
    </fill>
    <fill>
      <patternFill patternType="gray125"/>
    </fill>
    <fill>
      <patternFill patternType="solid">
        <fgColor rgb="FFFFFFCC"/>
      </patternFill>
    </fill>
    <fill>
      <patternFill patternType="solid">
        <fgColor theme="4" tint="-0.24994659260841701"/>
        <bgColor indexed="64"/>
      </patternFill>
    </fill>
    <fill>
      <patternFill patternType="solid">
        <fgColor theme="5" tint="0.79998168889431442"/>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ck">
        <color theme="1" tint="0.24994659260841701"/>
      </bottom>
      <diagonal/>
    </border>
  </borders>
  <cellStyleXfs count="22">
    <xf numFmtId="168" fontId="0" fillId="0" borderId="0">
      <alignment wrapText="1"/>
    </xf>
    <xf numFmtId="0" fontId="5" fillId="0" borderId="2" applyFill="0" applyProtection="0">
      <alignment vertical="center"/>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8" fontId="6" fillId="0" borderId="0" applyProtection="0"/>
    <xf numFmtId="0" fontId="6" fillId="0" borderId="0" applyNumberForma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8" fillId="0" borderId="2" applyFill="0" applyProtection="0">
      <alignment vertical="center"/>
    </xf>
    <xf numFmtId="0" fontId="4" fillId="2" borderId="1" applyNumberFormat="0" applyFont="0" applyAlignment="0" applyProtection="0"/>
    <xf numFmtId="170" fontId="4" fillId="0" borderId="0" applyFont="0" applyFill="0" applyBorder="0">
      <alignment horizontal="center"/>
    </xf>
    <xf numFmtId="171" fontId="4" fillId="0" borderId="0">
      <alignment horizontal="center"/>
    </xf>
    <xf numFmtId="14" fontId="4" fillId="0" borderId="0" applyFont="0" applyFill="0" applyBorder="0">
      <alignment horizontal="left" indent="1"/>
    </xf>
    <xf numFmtId="169" fontId="4" fillId="0" borderId="0" applyFont="0" applyFill="0" applyBorder="0">
      <alignment horizontal="left" indent="1"/>
    </xf>
    <xf numFmtId="168" fontId="7" fillId="3" borderId="0" applyBorder="0" applyProtection="0">
      <alignment vertical="center"/>
    </xf>
    <xf numFmtId="0" fontId="9" fillId="4" borderId="2" applyProtection="0">
      <alignment horizontal="center" vertical="center"/>
    </xf>
    <xf numFmtId="0" fontId="9" fillId="0" borderId="0" applyNumberFormat="0" applyFill="0" applyBorder="0" applyAlignment="0" applyProtection="0"/>
  </cellStyleXfs>
  <cellXfs count="11">
    <xf numFmtId="168" fontId="0" fillId="0" borderId="0" xfId="0">
      <alignment wrapText="1"/>
    </xf>
    <xf numFmtId="0" fontId="5" fillId="0" borderId="2" xfId="1">
      <alignment vertical="center"/>
    </xf>
    <xf numFmtId="0" fontId="8" fillId="0" borderId="2" xfId="13">
      <alignment vertical="center"/>
    </xf>
    <xf numFmtId="170" fontId="0" fillId="0" borderId="0" xfId="15" applyFont="1">
      <alignment horizontal="center"/>
    </xf>
    <xf numFmtId="168" fontId="6" fillId="0" borderId="0" xfId="6"/>
    <xf numFmtId="168" fontId="7" fillId="3" borderId="0" xfId="19">
      <alignment vertical="center"/>
    </xf>
    <xf numFmtId="0" fontId="9" fillId="4" borderId="2" xfId="20">
      <alignment horizontal="center" vertical="center"/>
    </xf>
    <xf numFmtId="0" fontId="9" fillId="4" borderId="2" xfId="20" quotePrefix="1">
      <alignment horizontal="center" vertical="center"/>
    </xf>
    <xf numFmtId="14" fontId="0" fillId="0" borderId="0" xfId="17" applyFont="1">
      <alignment horizontal="left" indent="1"/>
    </xf>
    <xf numFmtId="172" fontId="4" fillId="0" borderId="0" xfId="16" applyNumberFormat="1">
      <alignment horizontal="center"/>
    </xf>
    <xf numFmtId="173" fontId="0" fillId="0" borderId="0" xfId="18" applyNumberFormat="1" applyFont="1">
      <alignment horizontal="left" indent="1"/>
    </xf>
  </cellXfs>
  <cellStyles count="22">
    <cellStyle name="Αριθμός επικοινωνίας" xfId="16" xr:uid="{00000000-0005-0000-0000-000002000000}"/>
    <cellStyle name="Επικεφαλίδα 1" xfId="13" builtinId="16" customBuiltin="1"/>
    <cellStyle name="Επικεφαλίδα 2" xfId="19" builtinId="17" customBuiltin="1"/>
    <cellStyle name="Επικεφαλίδα 3" xfId="20" builtinId="18" customBuiltin="1"/>
    <cellStyle name="Επικεφαλίδα 4" xfId="21" builtinId="19" customBuiltin="1"/>
    <cellStyle name="Ημερομηνία" xfId="17" xr:uid="{00000000-0005-0000-0000-000005000000}"/>
    <cellStyle name="Κανονικό" xfId="0" builtinId="0" customBuiltin="1"/>
    <cellStyle name="Κόμμα" xfId="8" builtinId="3" customBuiltin="1"/>
    <cellStyle name="Κόμμα [0]" xfId="9" builtinId="6" customBuiltin="1"/>
    <cellStyle name="Νόμισμα [0]" xfId="11" builtinId="7" customBuiltin="1"/>
    <cellStyle name="Νομισματική μονάδα" xfId="10" builtinId="4" customBuiltin="1"/>
    <cellStyle name="Ποσοστό" xfId="12" builtinId="5" customBuiltin="1"/>
    <cellStyle name="Σημείωση" xfId="14" builtinId="10" customBuiltin="1"/>
    <cellStyle name="Ταχυδρομικός κώδικας" xfId="15" xr:uid="{00000000-0005-0000-0000-000015000000}"/>
    <cellStyle name="Τίτλος" xfId="1" builtinId="15" customBuiltin="1"/>
    <cellStyle name="Υπερ-σύνδεση" xfId="2" builtinId="8" hidden="1" customBuiltin="1"/>
    <cellStyle name="Υπερ-σύνδεση" xfId="5" builtinId="8" hidden="1"/>
    <cellStyle name="Υπερ-σύνδεση" xfId="6" builtinId="8" customBuiltin="1"/>
    <cellStyle name="Υπερ-σύνδεση που ακολουθήθηκε" xfId="3" builtinId="9" hidden="1"/>
    <cellStyle name="Υπερ-σύνδεση που ακολουθήθηκε" xfId="4" builtinId="9" hidden="1"/>
    <cellStyle name="Υπερ-σύνδεση που ακολουθήθηκε" xfId="7" builtinId="9" customBuiltin="1"/>
    <cellStyle name="Ώρα" xfId="18" xr:uid="{00000000-0005-0000-0000-000013000000}"/>
  </cellStyles>
  <dxfs count="7">
    <dxf>
      <numFmt numFmtId="173" formatCode="h:mm;@"/>
    </dxf>
    <dxf>
      <numFmt numFmtId="172" formatCode="[&lt;=9999999]#######;\(\+###\)\ #######"/>
    </dxf>
    <dxf>
      <numFmt numFmtId="172" formatCode="[&lt;=9999999]#######;\(\+###\)\ #######"/>
    </dxf>
    <dxf>
      <font>
        <color theme="4" tint="-0.24994659260841701"/>
      </font>
    </dxf>
    <dxf>
      <font>
        <color theme="5" tint="-0.499984740745262"/>
      </font>
    </dxf>
    <dxf>
      <font>
        <color theme="0"/>
      </font>
      <fill>
        <patternFill>
          <bgColor theme="4" tint="-0.24994659260841701"/>
        </patternFill>
      </fill>
      <border>
        <top style="thick">
          <color theme="1" tint="0.24994659260841701"/>
        </top>
      </border>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xr9:uid="{00000000-0011-0000-FFFF-FFFF00000000}">
      <tableStyleElement type="wholeTable" dxfId="6"/>
      <tableStyleElement type="headerRow"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ΛίσταΕπαφών" displayName="ΛίσταΕπαφών" ref="B3:N30" totalsRowShown="0">
  <autoFilter ref="B3:N30" xr:uid="{00000000-0009-0000-0100-000001000000}"/>
  <tableColumns count="13">
    <tableColumn id="1" xr3:uid="{00000000-0010-0000-0000-000001000000}" name="Κωδικός πελάτη:"/>
    <tableColumn id="2" xr3:uid="{00000000-0010-0000-0000-000002000000}" name="Επωνυμία εταιρείας"/>
    <tableColumn id="3" xr3:uid="{00000000-0010-0000-0000-000003000000}" name="Όνομα επαφής"/>
    <tableColumn id="4" xr3:uid="{00000000-0010-0000-0000-000004000000}" name="Διεύθυνση χρέωσης"/>
    <tableColumn id="5" xr3:uid="{00000000-0010-0000-0000-000005000000}" name="Πόλη"/>
    <tableColumn id="6" xr3:uid="{00000000-0010-0000-0000-000006000000}" name="Νομός"/>
    <tableColumn id="7" xr3:uid="{00000000-0010-0000-0000-000007000000}" name="Ταχυδρομικός κώδικας"/>
    <tableColumn id="8" xr3:uid="{00000000-0010-0000-0000-000008000000}" name="Χώρα/περιοχή"/>
    <tableColumn id="9" xr3:uid="{00000000-0010-0000-0000-000009000000}" name="Τίτλος επαφής"/>
    <tableColumn id="10" xr3:uid="{00000000-0010-0000-0000-00000A000000}" name="Αριθμός τηλεφώνου" dataDxfId="2"/>
    <tableColumn id="11" xr3:uid="{00000000-0010-0000-0000-00000B000000}" name="Αριθμός φαξ" dataDxfId="1"/>
    <tableColumn id="12" xr3:uid="{00000000-0010-0000-0000-00000C000000}" name="Διεύθυνση email"/>
    <tableColumn id="13" xr3:uid="{00000000-0010-0000-0000-00000D000000}" name="Σημειώσεις"/>
  </tableColumns>
  <tableStyleInfo name="Customer Contact List" showFirstColumn="0" showLastColumn="0" showRowStripes="1" showColumnStripes="0"/>
  <extLst>
    <ext xmlns:x14="http://schemas.microsoft.com/office/spreadsheetml/2009/9/main" uri="{504A1905-F514-4f6f-8877-14C23A59335A}">
      <x14:table altTextSummary="Εισαγάγετε κωδικό πελάτη, επωνυμία εταιρείας, όνομα επαφής, διεύθυνση χρέωσης, πόλη, νομό, Ταχυδρομικό κώδικα, χώρα, τίτλο επαφής, αριθμό τηλεφώνου και φαξ, διεύθυνση email και σημειώσεις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ΕπερχόμενεςΣυναντήσεις" displayName="ΕπερχόμενεςΣυναντήσεις" ref="B3:G26" totalsRowShown="0">
  <autoFilter ref="B3:G26" xr:uid="{00000000-0009-0000-0100-000002000000}"/>
  <tableColumns count="6">
    <tableColumn id="2" xr3:uid="{00000000-0010-0000-0100-000002000000}" name="Ημερομηνία"/>
    <tableColumn id="3" xr3:uid="{00000000-0010-0000-0100-000003000000}" name="Ώρα" dataDxfId="0"/>
    <tableColumn id="1" xr3:uid="{00000000-0010-0000-0100-000001000000}" name="Όνομα πελάτη"/>
    <tableColumn id="4" xr3:uid="{00000000-0010-0000-0100-000004000000}" name="Θέμα σύσκεψης"/>
    <tableColumn id="5" xr3:uid="{00000000-0010-0000-0100-000005000000}" name="Συμμετέχοντες"/>
    <tableColumn id="6" xr3:uid="{00000000-0010-0000-0100-000006000000}" name="Πρόσθετες σημειώσεις"/>
  </tableColumns>
  <tableStyleInfo name="Customer Contact List" showFirstColumn="0" showLastColumn="0" showRowStripes="1" showColumnStripes="0"/>
  <extLst>
    <ext xmlns:x14="http://schemas.microsoft.com/office/spreadsheetml/2009/9/main" uri="{504A1905-F514-4f6f-8877-14C23A59335A}">
      <x14:table altTextSummary="Λίστα με επερχόμενες συναντήσεις με όνομα πελάτη, ημερομηνία, ώρα, θέμα της σύσκεψης, συμμετέχοντες και πρόσθετες σημειώσεις. Χρησιμοποιήστε τα φίλτρα επικεφαλίδας για να βρείτε μια συγκεκριμένη εγγραφή"/>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im@adatum.com" TargetMode="External"/><Relationship Id="rId1" Type="http://schemas.openxmlformats.org/officeDocument/2006/relationships/hyperlink" Target="mailto:hazem@adventure-works.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N30"/>
  <sheetViews>
    <sheetView showGridLines="0" tabSelected="1" zoomScaleNormal="100" workbookViewId="0"/>
  </sheetViews>
  <sheetFormatPr defaultRowHeight="30" customHeight="1" x14ac:dyDescent="0.2"/>
  <cols>
    <col min="1" max="1" width="2.625" customWidth="1"/>
    <col min="2" max="2" width="20.625" customWidth="1"/>
    <col min="3" max="5" width="30.625" customWidth="1"/>
    <col min="6" max="6" width="15.625" customWidth="1"/>
    <col min="7" max="7" width="11.625" customWidth="1"/>
    <col min="8" max="8" width="25.25" customWidth="1"/>
    <col min="9" max="9" width="16.625" customWidth="1"/>
    <col min="10" max="10" width="20.625" customWidth="1"/>
    <col min="11" max="11" width="19.625" bestFit="1" customWidth="1"/>
    <col min="12" max="12" width="17.625" customWidth="1"/>
    <col min="13" max="13" width="37.375" customWidth="1"/>
    <col min="14" max="14" width="40.625" customWidth="1"/>
    <col min="15" max="15" width="2.625" customWidth="1"/>
  </cols>
  <sheetData>
    <row r="1" spans="2:14" ht="36" customHeight="1" thickBot="1" x14ac:dyDescent="0.25">
      <c r="B1" s="1" t="s">
        <v>0</v>
      </c>
      <c r="C1" s="2" t="s">
        <v>29</v>
      </c>
      <c r="D1" s="2"/>
      <c r="E1" s="2"/>
      <c r="F1" s="2"/>
      <c r="G1" s="2"/>
      <c r="H1" s="2"/>
      <c r="I1" s="2"/>
      <c r="J1" s="2"/>
      <c r="K1" s="2"/>
      <c r="L1" s="2"/>
      <c r="M1" s="2"/>
      <c r="N1" s="7" t="s">
        <v>110</v>
      </c>
    </row>
    <row r="2" spans="2:14" ht="2.25" customHeight="1" thickTop="1" x14ac:dyDescent="0.2"/>
    <row r="3" spans="2:14" ht="30" customHeight="1" x14ac:dyDescent="0.2">
      <c r="B3" s="5" t="s">
        <v>1</v>
      </c>
      <c r="C3" s="5" t="s">
        <v>30</v>
      </c>
      <c r="D3" s="5" t="s">
        <v>58</v>
      </c>
      <c r="E3" s="5" t="s">
        <v>86</v>
      </c>
      <c r="F3" s="5" t="s">
        <v>89</v>
      </c>
      <c r="G3" s="5" t="s">
        <v>92</v>
      </c>
      <c r="H3" s="5" t="s">
        <v>95</v>
      </c>
      <c r="I3" s="5" t="s">
        <v>125</v>
      </c>
      <c r="J3" s="5" t="s">
        <v>97</v>
      </c>
      <c r="K3" s="5" t="s">
        <v>105</v>
      </c>
      <c r="L3" s="5" t="s">
        <v>106</v>
      </c>
      <c r="M3" s="5" t="s">
        <v>107</v>
      </c>
      <c r="N3" s="5" t="s">
        <v>111</v>
      </c>
    </row>
    <row r="4" spans="2:14" ht="30" customHeight="1" x14ac:dyDescent="0.2">
      <c r="B4" t="s">
        <v>2</v>
      </c>
      <c r="C4" t="s">
        <v>31</v>
      </c>
      <c r="D4" t="s">
        <v>59</v>
      </c>
      <c r="E4" t="s">
        <v>87</v>
      </c>
      <c r="F4" t="s">
        <v>90</v>
      </c>
      <c r="G4" t="s">
        <v>93</v>
      </c>
      <c r="H4" s="3">
        <v>9876</v>
      </c>
      <c r="I4" t="s">
        <v>96</v>
      </c>
      <c r="J4" t="s">
        <v>98</v>
      </c>
      <c r="K4" s="9">
        <v>1235550134</v>
      </c>
      <c r="L4" s="9">
        <v>1235550124</v>
      </c>
      <c r="M4" s="4" t="s">
        <v>108</v>
      </c>
    </row>
    <row r="5" spans="2:14" ht="30" customHeight="1" x14ac:dyDescent="0.2">
      <c r="B5" t="s">
        <v>3</v>
      </c>
      <c r="C5" t="s">
        <v>32</v>
      </c>
      <c r="D5" t="s">
        <v>60</v>
      </c>
      <c r="E5" t="s">
        <v>88</v>
      </c>
      <c r="F5" t="s">
        <v>91</v>
      </c>
      <c r="G5" t="s">
        <v>94</v>
      </c>
      <c r="H5" s="3">
        <v>12345</v>
      </c>
      <c r="I5" t="s">
        <v>96</v>
      </c>
      <c r="J5" t="s">
        <v>99</v>
      </c>
      <c r="K5" s="9">
        <v>4565550145</v>
      </c>
      <c r="L5" s="9">
        <v>4565550146</v>
      </c>
      <c r="M5" s="4" t="s">
        <v>109</v>
      </c>
    </row>
    <row r="6" spans="2:14" ht="30" customHeight="1" x14ac:dyDescent="0.2">
      <c r="B6" t="s">
        <v>4</v>
      </c>
      <c r="C6" t="s">
        <v>33</v>
      </c>
      <c r="D6" t="s">
        <v>61</v>
      </c>
      <c r="H6" s="3"/>
      <c r="J6" t="s">
        <v>100</v>
      </c>
      <c r="K6" s="9"/>
      <c r="L6" s="9"/>
      <c r="M6" s="4"/>
    </row>
    <row r="7" spans="2:14" ht="30" customHeight="1" x14ac:dyDescent="0.2">
      <c r="B7" t="s">
        <v>5</v>
      </c>
      <c r="C7" t="s">
        <v>34</v>
      </c>
      <c r="D7" t="s">
        <v>62</v>
      </c>
      <c r="H7" s="3"/>
      <c r="J7" t="s">
        <v>101</v>
      </c>
      <c r="K7" s="9"/>
      <c r="L7" s="9"/>
      <c r="M7" s="4"/>
    </row>
    <row r="8" spans="2:14" ht="30" customHeight="1" x14ac:dyDescent="0.2">
      <c r="B8" t="s">
        <v>6</v>
      </c>
      <c r="C8" t="s">
        <v>35</v>
      </c>
      <c r="D8" t="s">
        <v>63</v>
      </c>
      <c r="H8" s="3"/>
      <c r="J8" t="s">
        <v>102</v>
      </c>
      <c r="K8" s="9"/>
      <c r="L8" s="9"/>
      <c r="M8" s="4"/>
    </row>
    <row r="9" spans="2:14" ht="30" customHeight="1" x14ac:dyDescent="0.2">
      <c r="B9" t="s">
        <v>7</v>
      </c>
      <c r="C9" t="s">
        <v>36</v>
      </c>
      <c r="D9" t="s">
        <v>64</v>
      </c>
      <c r="H9" s="3"/>
      <c r="J9" t="s">
        <v>103</v>
      </c>
      <c r="K9" s="9"/>
      <c r="L9" s="9"/>
      <c r="M9" s="4"/>
    </row>
    <row r="10" spans="2:14" ht="30" customHeight="1" x14ac:dyDescent="0.2">
      <c r="B10" t="s">
        <v>8</v>
      </c>
      <c r="C10" t="s">
        <v>37</v>
      </c>
      <c r="D10" t="s">
        <v>65</v>
      </c>
      <c r="H10" s="3"/>
      <c r="J10" t="s">
        <v>104</v>
      </c>
      <c r="K10" s="9"/>
      <c r="L10" s="9"/>
      <c r="M10" s="4"/>
    </row>
    <row r="11" spans="2:14" ht="30" customHeight="1" x14ac:dyDescent="0.2">
      <c r="B11" t="s">
        <v>9</v>
      </c>
      <c r="C11" t="s">
        <v>38</v>
      </c>
      <c r="D11" t="s">
        <v>66</v>
      </c>
      <c r="H11" s="3"/>
      <c r="J11" t="s">
        <v>98</v>
      </c>
      <c r="K11" s="9"/>
      <c r="L11" s="9"/>
      <c r="M11" s="4"/>
    </row>
    <row r="12" spans="2:14" ht="30" customHeight="1" x14ac:dyDescent="0.2">
      <c r="B12" t="s">
        <v>10</v>
      </c>
      <c r="C12" t="s">
        <v>39</v>
      </c>
      <c r="D12" t="s">
        <v>67</v>
      </c>
      <c r="H12" s="3"/>
      <c r="J12" t="s">
        <v>99</v>
      </c>
      <c r="K12" s="9"/>
      <c r="L12" s="9"/>
      <c r="M12" s="4"/>
    </row>
    <row r="13" spans="2:14" ht="30" customHeight="1" x14ac:dyDescent="0.2">
      <c r="B13" t="s">
        <v>11</v>
      </c>
      <c r="C13" t="s">
        <v>40</v>
      </c>
      <c r="D13" t="s">
        <v>68</v>
      </c>
      <c r="H13" s="3"/>
      <c r="J13" t="s">
        <v>100</v>
      </c>
      <c r="K13" s="9"/>
      <c r="L13" s="9"/>
      <c r="M13" s="4"/>
    </row>
    <row r="14" spans="2:14" ht="30" customHeight="1" x14ac:dyDescent="0.2">
      <c r="B14" t="s">
        <v>12</v>
      </c>
      <c r="C14" t="s">
        <v>41</v>
      </c>
      <c r="D14" t="s">
        <v>69</v>
      </c>
      <c r="H14" s="3"/>
      <c r="J14" t="s">
        <v>101</v>
      </c>
      <c r="K14" s="9"/>
      <c r="L14" s="9"/>
      <c r="M14" s="4"/>
    </row>
    <row r="15" spans="2:14" ht="30" customHeight="1" x14ac:dyDescent="0.2">
      <c r="B15" t="s">
        <v>13</v>
      </c>
      <c r="C15" t="s">
        <v>42</v>
      </c>
      <c r="D15" t="s">
        <v>70</v>
      </c>
      <c r="H15" s="3"/>
      <c r="J15" t="s">
        <v>102</v>
      </c>
      <c r="K15" s="9"/>
      <c r="L15" s="9"/>
      <c r="M15" s="4"/>
    </row>
    <row r="16" spans="2:14" ht="30" customHeight="1" x14ac:dyDescent="0.2">
      <c r="B16" t="s">
        <v>14</v>
      </c>
      <c r="C16" t="s">
        <v>43</v>
      </c>
      <c r="D16" t="s">
        <v>71</v>
      </c>
      <c r="H16" s="3"/>
      <c r="J16" t="s">
        <v>103</v>
      </c>
      <c r="K16" s="9"/>
      <c r="L16" s="9"/>
      <c r="M16" s="4"/>
    </row>
    <row r="17" spans="2:13" ht="30" customHeight="1" x14ac:dyDescent="0.2">
      <c r="B17" t="s">
        <v>15</v>
      </c>
      <c r="C17" t="s">
        <v>44</v>
      </c>
      <c r="D17" t="s">
        <v>72</v>
      </c>
      <c r="H17" s="3"/>
      <c r="J17" t="s">
        <v>104</v>
      </c>
      <c r="K17" s="9"/>
      <c r="L17" s="9"/>
      <c r="M17" s="4"/>
    </row>
    <row r="18" spans="2:13" ht="30" customHeight="1" x14ac:dyDescent="0.2">
      <c r="B18" t="s">
        <v>16</v>
      </c>
      <c r="C18" t="s">
        <v>45</v>
      </c>
      <c r="D18" t="s">
        <v>73</v>
      </c>
      <c r="H18" s="3"/>
      <c r="J18" t="s">
        <v>98</v>
      </c>
      <c r="K18" s="9"/>
      <c r="L18" s="9"/>
      <c r="M18" s="4"/>
    </row>
    <row r="19" spans="2:13" ht="30" customHeight="1" x14ac:dyDescent="0.2">
      <c r="B19" t="s">
        <v>17</v>
      </c>
      <c r="C19" t="s">
        <v>46</v>
      </c>
      <c r="D19" t="s">
        <v>74</v>
      </c>
      <c r="H19" s="3"/>
      <c r="J19" t="s">
        <v>99</v>
      </c>
      <c r="K19" s="9"/>
      <c r="L19" s="9"/>
      <c r="M19" s="4"/>
    </row>
    <row r="20" spans="2:13" ht="30" customHeight="1" x14ac:dyDescent="0.2">
      <c r="B20" t="s">
        <v>18</v>
      </c>
      <c r="C20" t="s">
        <v>47</v>
      </c>
      <c r="D20" t="s">
        <v>75</v>
      </c>
      <c r="H20" s="3"/>
      <c r="J20" t="s">
        <v>100</v>
      </c>
      <c r="K20" s="9"/>
      <c r="L20" s="9"/>
      <c r="M20" s="4"/>
    </row>
    <row r="21" spans="2:13" ht="30" customHeight="1" x14ac:dyDescent="0.2">
      <c r="B21" t="s">
        <v>19</v>
      </c>
      <c r="C21" t="s">
        <v>48</v>
      </c>
      <c r="D21" t="s">
        <v>76</v>
      </c>
      <c r="H21" s="3"/>
      <c r="J21" t="s">
        <v>101</v>
      </c>
      <c r="K21" s="9"/>
      <c r="L21" s="9"/>
      <c r="M21" s="4"/>
    </row>
    <row r="22" spans="2:13" ht="30" customHeight="1" x14ac:dyDescent="0.2">
      <c r="B22" t="s">
        <v>20</v>
      </c>
      <c r="C22" t="s">
        <v>49</v>
      </c>
      <c r="D22" t="s">
        <v>77</v>
      </c>
      <c r="H22" s="3"/>
      <c r="J22" t="s">
        <v>102</v>
      </c>
      <c r="K22" s="9"/>
      <c r="L22" s="9"/>
      <c r="M22" s="4"/>
    </row>
    <row r="23" spans="2:13" ht="30" customHeight="1" x14ac:dyDescent="0.2">
      <c r="B23" t="s">
        <v>21</v>
      </c>
      <c r="C23" t="s">
        <v>50</v>
      </c>
      <c r="D23" t="s">
        <v>78</v>
      </c>
      <c r="H23" s="3"/>
      <c r="J23" t="s">
        <v>103</v>
      </c>
      <c r="K23" s="9"/>
      <c r="L23" s="9"/>
      <c r="M23" s="4"/>
    </row>
    <row r="24" spans="2:13" ht="30" customHeight="1" x14ac:dyDescent="0.2">
      <c r="B24" t="s">
        <v>22</v>
      </c>
      <c r="C24" t="s">
        <v>51</v>
      </c>
      <c r="D24" t="s">
        <v>79</v>
      </c>
      <c r="H24" s="3"/>
      <c r="J24" t="s">
        <v>104</v>
      </c>
      <c r="K24" s="9"/>
      <c r="L24" s="9"/>
      <c r="M24" s="4"/>
    </row>
    <row r="25" spans="2:13" ht="30" customHeight="1" x14ac:dyDescent="0.2">
      <c r="B25" t="s">
        <v>23</v>
      </c>
      <c r="C25" t="s">
        <v>52</v>
      </c>
      <c r="D25" t="s">
        <v>80</v>
      </c>
      <c r="H25" s="3"/>
      <c r="J25" t="s">
        <v>98</v>
      </c>
      <c r="K25" s="9"/>
      <c r="L25" s="9"/>
      <c r="M25" s="4"/>
    </row>
    <row r="26" spans="2:13" ht="30" customHeight="1" x14ac:dyDescent="0.2">
      <c r="B26" t="s">
        <v>24</v>
      </c>
      <c r="C26" t="s">
        <v>53</v>
      </c>
      <c r="D26" t="s">
        <v>81</v>
      </c>
      <c r="H26" s="3"/>
      <c r="J26" t="s">
        <v>99</v>
      </c>
      <c r="K26" s="9"/>
      <c r="L26" s="9"/>
      <c r="M26" s="4"/>
    </row>
    <row r="27" spans="2:13" ht="30" customHeight="1" x14ac:dyDescent="0.2">
      <c r="B27" t="s">
        <v>25</v>
      </c>
      <c r="C27" t="s">
        <v>54</v>
      </c>
      <c r="D27" t="s">
        <v>82</v>
      </c>
      <c r="H27" s="3"/>
      <c r="J27" t="s">
        <v>100</v>
      </c>
      <c r="K27" s="9"/>
      <c r="L27" s="9"/>
      <c r="M27" s="4"/>
    </row>
    <row r="28" spans="2:13" ht="30" customHeight="1" x14ac:dyDescent="0.2">
      <c r="B28" t="s">
        <v>26</v>
      </c>
      <c r="C28" t="s">
        <v>55</v>
      </c>
      <c r="D28" t="s">
        <v>83</v>
      </c>
      <c r="H28" s="3"/>
      <c r="J28" t="s">
        <v>101</v>
      </c>
      <c r="K28" s="9"/>
      <c r="L28" s="9"/>
      <c r="M28" s="4"/>
    </row>
    <row r="29" spans="2:13" ht="30" customHeight="1" x14ac:dyDescent="0.2">
      <c r="B29" t="s">
        <v>27</v>
      </c>
      <c r="C29" t="s">
        <v>56</v>
      </c>
      <c r="D29" t="s">
        <v>84</v>
      </c>
      <c r="H29" s="3"/>
      <c r="J29" t="s">
        <v>102</v>
      </c>
      <c r="K29" s="9"/>
      <c r="L29" s="9"/>
      <c r="M29" s="4"/>
    </row>
    <row r="30" spans="2:13" ht="30" customHeight="1" x14ac:dyDescent="0.2">
      <c r="B30" t="s">
        <v>28</v>
      </c>
      <c r="C30" t="s">
        <v>57</v>
      </c>
      <c r="D30" t="s">
        <v>85</v>
      </c>
      <c r="H30" s="3"/>
      <c r="J30" t="s">
        <v>103</v>
      </c>
      <c r="K30" s="9"/>
      <c r="L30" s="9"/>
      <c r="M30" s="4"/>
    </row>
  </sheetData>
  <dataValidations count="16">
    <dataValidation allowBlank="1" showInputMessage="1" showErrorMessage="1" prompt="Δημιουργήστε μια λίστα επαφών πελατών με επερχόμενες συναντήσεις σε αυτό το βιβλίο εργασίας. Δημιουργήστε μια λίστα επαφών σε αυτό το φύλλο εργασίας. Επιλέξτε το κελί Ν1 για να περιηγηθείτε σε επερχόμενες συναντήσεις" sqref="A1" xr:uid="{00000000-0002-0000-0000-000000000000}"/>
    <dataValidation allowBlank="1" showInputMessage="1" showErrorMessage="1" prompt="Ο τίτλος αυτού του φύλλου βρίσκεται στα κελιά B1 και C1" sqref="B1" xr:uid="{00000000-0002-0000-0000-000001000000}"/>
    <dataValidation allowBlank="1" showInputMessage="1" showErrorMessage="1" prompt="Σύνδεση περιήγησης στο φύλλο εργασίας επερχόμενων συναντήσεων" sqref="N1" xr:uid="{00000000-0002-0000-0000-000002000000}"/>
    <dataValidation allowBlank="1" showInputMessage="1" showErrorMessage="1" prompt="Εισαγάγετε τον κωδικό πελάτη σε αυτή τη στήλη, κάτω από αυτή την επικεφαλίδα. Χρησιμοποιήστε φίλτρα επικεφαλίδας για να βρείτε συγκεκριμένες καταχωρήσεις" sqref="B3" xr:uid="{00000000-0002-0000-0000-000003000000}"/>
    <dataValidation allowBlank="1" showInputMessage="1" showErrorMessage="1" prompt="Εισαγάγετε την επωνυμία εταιρείας σε αυτή τη στήλη, κάτω από αυτή την επικεφαλίδα" sqref="C3" xr:uid="{00000000-0002-0000-0000-000004000000}"/>
    <dataValidation allowBlank="1" showInputMessage="1" showErrorMessage="1" prompt="Εισαγάγετε το όνομα επαφής σε αυτή τη στήλη, κάτω από αυτή την επικεφαλίδα" sqref="D3" xr:uid="{00000000-0002-0000-0000-000005000000}"/>
    <dataValidation allowBlank="1" showInputMessage="1" showErrorMessage="1" prompt="Εισαγάγετε τη διεύθυνση χρέωσης σε αυτή τη στήλη, κάτω από αυτή την επικεφαλίδα" sqref="E3" xr:uid="{00000000-0002-0000-0000-000006000000}"/>
    <dataValidation allowBlank="1" showInputMessage="1" showErrorMessage="1" prompt="Εισαγάγετε την πόλη σε αυτή τη στήλη, κάτω από αυτή την επικεφαλίδα" sqref="F3" xr:uid="{00000000-0002-0000-0000-000007000000}"/>
    <dataValidation allowBlank="1" showInputMessage="1" showErrorMessage="1" prompt="Εισαγάγετε τον νομό σε αυτή τη στήλη, κάτω από αυτή την επικεφαλίδα" sqref="G3" xr:uid="{00000000-0002-0000-0000-000008000000}"/>
    <dataValidation allowBlank="1" showInputMessage="1" showErrorMessage="1" prompt="Εισαγάγετε τον ταχυδρομικό κώδικα σε αυτή τη στήλη, κάτω από αυτή την επικεφαλίδα" sqref="H3" xr:uid="{00000000-0002-0000-0000-000009000000}"/>
    <dataValidation allowBlank="1" showInputMessage="1" showErrorMessage="1" prompt="Εισαγάγετε τη χώρα/περιοχή σε αυτήν τη στήλη, κάτω από αυτή την επικεφαλίδα" sqref="I3" xr:uid="{00000000-0002-0000-0000-00000A000000}"/>
    <dataValidation allowBlank="1" showInputMessage="1" showErrorMessage="1" prompt="Εισαγάγετε τον τίτλο επαφής σε αυτή τη στήλη, κάτω από αυτή την επικεφαλίδα" sqref="J3" xr:uid="{00000000-0002-0000-0000-00000B000000}"/>
    <dataValidation allowBlank="1" showInputMessage="1" showErrorMessage="1" prompt="Εισαγάγετε τον αριθμό τηλεφώνου σε αυτή τη στήλη, κάτω από αυτή την επικεφαλίδα" sqref="K3" xr:uid="{00000000-0002-0000-0000-00000C000000}"/>
    <dataValidation allowBlank="1" showInputMessage="1" showErrorMessage="1" prompt="Εισαγάγετε τον αριθμό φαξ σε αυτή τη στήλη, κάτω από αυτή την επικεφαλίδα" sqref="L3" xr:uid="{00000000-0002-0000-0000-00000D000000}"/>
    <dataValidation allowBlank="1" showInputMessage="1" showErrorMessage="1" prompt="Εισαγάγετε τη διεύθυνση email σε αυτή τη στήλη, κάτω από αυτή την επικεφαλίδα" sqref="M3" xr:uid="{00000000-0002-0000-0000-00000E000000}"/>
    <dataValidation allowBlank="1" showInputMessage="1" showErrorMessage="1" prompt="Εισαγάγετε σημειώσεις σε αυτή τη στήλη, κάτω από αυτή την επικεφαλίδα" sqref="N3" xr:uid="{00000000-0002-0000-0000-00000F000000}"/>
  </dataValidations>
  <hyperlinks>
    <hyperlink ref="M5" r:id="rId1" xr:uid="{00000000-0004-0000-0000-000000000000}"/>
    <hyperlink ref="M4" r:id="rId2" xr:uid="{00000000-0004-0000-0000-000001000000}"/>
    <hyperlink ref="N1" location="'Επερχόμενες συναντήσεις'!A1" tooltip="Επιλέξτε το για να προβάλετε επερχόμενες συναντήσεις" display="Upcoming Appointments" xr:uid="{00000000-0004-0000-0000-000002000000}"/>
  </hyperlinks>
  <printOptions horizontalCentered="1"/>
  <pageMargins left="0.25" right="0.25" top="0.75" bottom="0.75" header="0.3" footer="0.3"/>
  <pageSetup scale="41" fitToHeight="0" orientation="landscape" r:id="rId3"/>
  <headerFooter differentFirst="1">
    <oddFooter>Page &amp;P of &amp;N</oddFoot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B1:G26"/>
  <sheetViews>
    <sheetView showGridLines="0" zoomScaleNormal="100" workbookViewId="0"/>
  </sheetViews>
  <sheetFormatPr defaultRowHeight="30" customHeight="1" x14ac:dyDescent="0.2"/>
  <cols>
    <col min="1" max="1" width="2.625" customWidth="1"/>
    <col min="2" max="2" width="20.625" customWidth="1"/>
    <col min="3" max="3" width="15.625" customWidth="1"/>
    <col min="4" max="6" width="30.625" customWidth="1"/>
    <col min="7" max="7" width="40.625" customWidth="1"/>
    <col min="8" max="8" width="2.625" customWidth="1"/>
    <col min="9" max="9" width="9" customWidth="1"/>
  </cols>
  <sheetData>
    <row r="1" spans="2:7" ht="36" customHeight="1" thickBot="1" x14ac:dyDescent="0.25">
      <c r="B1" s="1" t="s">
        <v>112</v>
      </c>
      <c r="C1" s="2" t="s">
        <v>114</v>
      </c>
      <c r="D1" s="2"/>
      <c r="E1" s="2"/>
      <c r="F1" s="2"/>
      <c r="G1" s="6" t="s">
        <v>123</v>
      </c>
    </row>
    <row r="2" spans="2:7" ht="2.25" customHeight="1" thickTop="1" x14ac:dyDescent="0.2"/>
    <row r="3" spans="2:7" ht="30" customHeight="1" x14ac:dyDescent="0.2">
      <c r="B3" s="5" t="s">
        <v>113</v>
      </c>
      <c r="C3" s="5" t="s">
        <v>115</v>
      </c>
      <c r="D3" s="5" t="s">
        <v>116</v>
      </c>
      <c r="E3" s="5" t="s">
        <v>117</v>
      </c>
      <c r="F3" s="5" t="s">
        <v>120</v>
      </c>
      <c r="G3" s="5" t="s">
        <v>124</v>
      </c>
    </row>
    <row r="4" spans="2:7" ht="30" customHeight="1" x14ac:dyDescent="0.2">
      <c r="B4" s="8">
        <f ca="1">TODAY()</f>
        <v>43775</v>
      </c>
      <c r="C4" s="10">
        <v>0.60416666666666663</v>
      </c>
      <c r="D4" t="s">
        <v>53</v>
      </c>
      <c r="E4" t="s">
        <v>118</v>
      </c>
      <c r="F4" t="s">
        <v>121</v>
      </c>
    </row>
    <row r="5" spans="2:7" ht="30" customHeight="1" x14ac:dyDescent="0.2">
      <c r="B5" s="8">
        <f ca="1">TODAY()+1</f>
        <v>43776</v>
      </c>
      <c r="C5" s="10">
        <v>0.70833333333333326</v>
      </c>
      <c r="D5" t="s">
        <v>48</v>
      </c>
      <c r="E5" t="s">
        <v>119</v>
      </c>
      <c r="F5" t="s">
        <v>122</v>
      </c>
    </row>
    <row r="6" spans="2:7" ht="30" customHeight="1" x14ac:dyDescent="0.2">
      <c r="B6" s="8">
        <f ca="1">TODAY()+2</f>
        <v>43777</v>
      </c>
      <c r="C6" s="10">
        <v>0.4375</v>
      </c>
      <c r="D6" t="s">
        <v>49</v>
      </c>
    </row>
    <row r="7" spans="2:7" ht="30" customHeight="1" x14ac:dyDescent="0.2">
      <c r="B7" s="8">
        <f ca="1">TODAY()+3</f>
        <v>43778</v>
      </c>
      <c r="C7" s="10">
        <v>0.45833333333333331</v>
      </c>
      <c r="D7" t="s">
        <v>45</v>
      </c>
    </row>
    <row r="8" spans="2:7" ht="30" customHeight="1" x14ac:dyDescent="0.2">
      <c r="B8" s="8">
        <f ca="1">TODAY()+4</f>
        <v>43779</v>
      </c>
      <c r="C8" s="10">
        <v>0.41666666666666669</v>
      </c>
      <c r="D8" t="s">
        <v>33</v>
      </c>
    </row>
    <row r="9" spans="2:7" ht="30" customHeight="1" x14ac:dyDescent="0.2">
      <c r="B9" s="8">
        <f ca="1">TODAY()+5</f>
        <v>43780</v>
      </c>
      <c r="C9" s="10">
        <v>0.41666666666666669</v>
      </c>
      <c r="D9" t="s">
        <v>39</v>
      </c>
    </row>
    <row r="10" spans="2:7" ht="30" customHeight="1" x14ac:dyDescent="0.2">
      <c r="B10" s="8">
        <f ca="1">TODAY()+6</f>
        <v>43781</v>
      </c>
      <c r="C10" s="10">
        <v>0.66666666666666674</v>
      </c>
      <c r="D10" t="s">
        <v>54</v>
      </c>
    </row>
    <row r="11" spans="2:7" ht="30" customHeight="1" x14ac:dyDescent="0.2">
      <c r="B11" s="8">
        <f ca="1">TODAY()+7</f>
        <v>43782</v>
      </c>
      <c r="C11" s="10">
        <v>0.5625</v>
      </c>
      <c r="D11" t="s">
        <v>55</v>
      </c>
    </row>
    <row r="12" spans="2:7" ht="30" customHeight="1" x14ac:dyDescent="0.2">
      <c r="B12" s="8">
        <f ca="1">TODAY()+8</f>
        <v>43783</v>
      </c>
      <c r="C12" s="10">
        <v>0.625</v>
      </c>
      <c r="D12" t="s">
        <v>46</v>
      </c>
    </row>
    <row r="13" spans="2:7" ht="30" customHeight="1" x14ac:dyDescent="0.2">
      <c r="B13" s="8">
        <f ca="1">TODAY()+9</f>
        <v>43784</v>
      </c>
      <c r="C13" s="10">
        <v>0.4375</v>
      </c>
      <c r="D13" t="s">
        <v>47</v>
      </c>
    </row>
    <row r="14" spans="2:7" ht="30" customHeight="1" x14ac:dyDescent="0.2">
      <c r="B14" s="8">
        <f ca="1">TODAY()+10</f>
        <v>43785</v>
      </c>
      <c r="C14" s="10">
        <v>0.72916666666666674</v>
      </c>
      <c r="D14" t="s">
        <v>37</v>
      </c>
    </row>
    <row r="15" spans="2:7" ht="30" customHeight="1" x14ac:dyDescent="0.2">
      <c r="B15" s="8">
        <f ca="1">TODAY()+11</f>
        <v>43786</v>
      </c>
      <c r="C15" s="10">
        <v>0.4375</v>
      </c>
      <c r="D15" t="s">
        <v>35</v>
      </c>
    </row>
    <row r="16" spans="2:7" ht="30" customHeight="1" x14ac:dyDescent="0.2">
      <c r="B16" s="8">
        <f ca="1">TODAY()+12</f>
        <v>43787</v>
      </c>
      <c r="C16" s="10">
        <v>0.41666666666666669</v>
      </c>
      <c r="D16" t="s">
        <v>56</v>
      </c>
    </row>
    <row r="17" spans="2:4" ht="30" customHeight="1" x14ac:dyDescent="0.2">
      <c r="B17" s="8">
        <f ca="1">TODAY()+13</f>
        <v>43788</v>
      </c>
      <c r="C17" s="10">
        <v>0.75</v>
      </c>
      <c r="D17" t="s">
        <v>32</v>
      </c>
    </row>
    <row r="18" spans="2:4" ht="30" customHeight="1" x14ac:dyDescent="0.2">
      <c r="B18" s="8">
        <f ca="1">TODAY()+14</f>
        <v>43789</v>
      </c>
      <c r="C18" s="10">
        <v>0.72916666666666674</v>
      </c>
      <c r="D18" t="s">
        <v>35</v>
      </c>
    </row>
    <row r="19" spans="2:4" ht="30" customHeight="1" x14ac:dyDescent="0.2">
      <c r="B19" s="8">
        <f ca="1">TODAY()+15</f>
        <v>43790</v>
      </c>
      <c r="C19" s="10">
        <v>0.47916666666666669</v>
      </c>
      <c r="D19" t="s">
        <v>46</v>
      </c>
    </row>
    <row r="20" spans="2:4" ht="30" customHeight="1" x14ac:dyDescent="0.2">
      <c r="B20" s="8">
        <f ca="1">TODAY()+16</f>
        <v>43791</v>
      </c>
      <c r="C20" s="10">
        <v>0.625</v>
      </c>
      <c r="D20" t="s">
        <v>50</v>
      </c>
    </row>
    <row r="21" spans="2:4" ht="30" customHeight="1" x14ac:dyDescent="0.2">
      <c r="B21" s="8">
        <f ca="1">TODAY()+17</f>
        <v>43792</v>
      </c>
      <c r="C21" s="10">
        <v>0.4375</v>
      </c>
      <c r="D21" t="s">
        <v>50</v>
      </c>
    </row>
    <row r="22" spans="2:4" ht="30" customHeight="1" x14ac:dyDescent="0.2">
      <c r="B22" s="8">
        <f ca="1">TODAY()+18</f>
        <v>43793</v>
      </c>
      <c r="C22" s="10">
        <v>0.58333333333333337</v>
      </c>
      <c r="D22" t="s">
        <v>40</v>
      </c>
    </row>
    <row r="23" spans="2:4" ht="30" customHeight="1" x14ac:dyDescent="0.2">
      <c r="B23" s="8">
        <f ca="1">TODAY()+19</f>
        <v>43794</v>
      </c>
      <c r="C23" s="10">
        <v>0.47916666666666669</v>
      </c>
      <c r="D23" t="s">
        <v>46</v>
      </c>
    </row>
    <row r="24" spans="2:4" ht="30" customHeight="1" x14ac:dyDescent="0.2">
      <c r="B24" s="8">
        <f ca="1">TODAY()+20</f>
        <v>43795</v>
      </c>
      <c r="C24" s="10">
        <v>0.4375</v>
      </c>
      <c r="D24" t="s">
        <v>44</v>
      </c>
    </row>
    <row r="25" spans="2:4" ht="30" customHeight="1" x14ac:dyDescent="0.2">
      <c r="B25" s="8">
        <f ca="1">TODAY()+21</f>
        <v>43796</v>
      </c>
      <c r="C25" s="10">
        <v>0.47916666666666669</v>
      </c>
      <c r="D25" t="s">
        <v>53</v>
      </c>
    </row>
    <row r="26" spans="2:4" ht="30" customHeight="1" x14ac:dyDescent="0.2">
      <c r="B26" s="8">
        <f ca="1">TODAY()+22</f>
        <v>43797</v>
      </c>
      <c r="C26" s="10">
        <v>0.625</v>
      </c>
      <c r="D26" t="s">
        <v>39</v>
      </c>
    </row>
  </sheetData>
  <dataValidations count="10">
    <dataValidation type="list" errorStyle="warning" allowBlank="1" showInputMessage="1" showErrorMessage="1" error="Επιλέξτε το όνομα ενός πελάτη από τη λίστα. Επιλέξτε ΑΚΥΡΟ και, στη συνέχεια, πατήστε τον συνδυασμό πλήκτρων ALT+ΚΆΤΩ ΒΈΛΟΣ για να επιλέξετε το όνομα του πελάτη από την αναπτυσσόμενη λίστα" sqref="D4:D26" xr:uid="{00000000-0002-0000-0100-000000000000}">
      <formula1>λίσταΠελατών</formula1>
    </dataValidation>
    <dataValidation allowBlank="1" showInputMessage="1" showErrorMessage="1" prompt="Δημιουργήστε μια λίστα με επερχόμενες συναντήσεις σε αυτό το φύλλο εργασίας. Επιλέξτε το κελί G1 για να επιστρέψετε στο φύλλο εργασίας λεπτομερειών επαφών πελατών" sqref="A1" xr:uid="{00000000-0002-0000-0100-000001000000}"/>
    <dataValidation allowBlank="1" showInputMessage="1" showErrorMessage="1" prompt="Ο τίτλος αυτού του φύλλου βρίσκεται στα κελιά B1 και C1" sqref="B1" xr:uid="{00000000-0002-0000-0100-000002000000}"/>
    <dataValidation allowBlank="1" showInputMessage="1" showErrorMessage="1" prompt="Σύνδεση περιήγησης στο φύλλο εργασίας λεπτομερειών επαφών πελατών" sqref="G1" xr:uid="{00000000-0002-0000-0100-000003000000}"/>
    <dataValidation allowBlank="1" showInputMessage="1" showErrorMessage="1" prompt="Εισαγάγετε την ημερομηνία σε αυτή τη στήλη, κάτω από αυτή την επικεφαλίδα. Χρησιμοποιήστε φίλτρα επικεφαλίδας για να βρείτε συγκεκριμένες καταχωρήσεις" sqref="B3" xr:uid="{00000000-0002-0000-0100-000004000000}"/>
    <dataValidation allowBlank="1" showInputMessage="1" showErrorMessage="1" prompt="Εισαγάγετε την ώρα σε αυτή τη στήλη κάτω από αυτή την επικεφαλίδα" sqref="C3" xr:uid="{00000000-0002-0000-0100-000005000000}"/>
    <dataValidation allowBlank="1" showInputMessage="1" showErrorMessage="1" prompt="Επιλέξτε όνομα πελάτη σε αυτή τη λίστα, κάτω από αυτή την επικεφαλίδα. Πατήστε ALT+ΚΑΤΩ ΒΕΛΟΣ για να ανοίξετε την αναπτυσσόμενη λίστα και πατήστε ENTER για να επιλέξετε" sqref="D3" xr:uid="{00000000-0002-0000-0100-000006000000}"/>
    <dataValidation allowBlank="1" showInputMessage="1" showErrorMessage="1" prompt="Εισαγάγετε το θέμα της σύσκεψης σε αυτή τη στήλη, κάτω από αυτή την επικεφαλίδα" sqref="E3" xr:uid="{00000000-0002-0000-0100-000007000000}"/>
    <dataValidation allowBlank="1" showInputMessage="1" showErrorMessage="1" prompt="Εισαγάγετε τους συμμετέχοντες σε αυτή τη στήλη, κάτω από αυτή την επικεφαλίδα" sqref="F3" xr:uid="{00000000-0002-0000-0100-000008000000}"/>
    <dataValidation allowBlank="1" showInputMessage="1" showErrorMessage="1" prompt="Εισαγάγετε πρόσθετες σημειώσεις σε αυτή τη στήλη, κάτω από αυτή την επικεφαλίδα" sqref="G3" xr:uid="{00000000-0002-0000-0100-000009000000}"/>
  </dataValidations>
  <hyperlinks>
    <hyperlink ref="G1" location="'Στοιχεία επαφών πελάτη'!A1" tooltip="Επιλέξτε το για να προβάλετε στοιχεία επαφών πελάτη" display="Customer Contact Details" xr:uid="{00000000-0004-0000-0100-000000000000}"/>
  </hyperlink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5</vt:i4>
      </vt:variant>
    </vt:vector>
  </HeadingPairs>
  <TitlesOfParts>
    <vt:vector size="7" baseType="lpstr">
      <vt:lpstr>Στοιχεία επαφών πελάτη</vt:lpstr>
      <vt:lpstr>Επερχόμενες συναντήσεις</vt:lpstr>
      <vt:lpstr>'Επερχόμενες συναντήσεις'!Print_Titles</vt:lpstr>
      <vt:lpstr>'Στοιχεία επαφών πελάτη'!Print_Titles</vt:lpstr>
      <vt:lpstr>λίσταΠελατών</vt:lpstr>
      <vt:lpstr>ΤίτλοςΣτήλης1</vt:lpstr>
      <vt:lpstr>ΤίτλοςΣτήλης2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2016-12-26T10:19:07Z</dcterms:created>
  <dcterms:modified xsi:type="dcterms:W3CDTF">2019-11-06T03:06:15Z</dcterms:modified>
</cp:coreProperties>
</file>