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9"/>
  <workbookPr filterPrivacy="1" codeName="ThisWorkbook"/>
  <xr:revisionPtr revIDLastSave="0" documentId="13_ncr:1_{586F7264-2E2E-46CD-85FA-FD8591809C00}" xr6:coauthVersionLast="47" xr6:coauthVersionMax="47" xr10:uidLastSave="{00000000-0000-0000-0000-000000000000}"/>
  <bookViews>
    <workbookView xWindow="-120" yWindow="-120" windowWidth="28950" windowHeight="16065" xr2:uid="{00000000-000D-0000-FFFF-FFFF00000000}"/>
  </bookViews>
  <sheets>
    <sheet name="Πίεση αίματος και γλυκόζη" sheetId="1" r:id="rId1"/>
  </sheets>
  <definedNames>
    <definedName name="_xlnm.Print_Titles" localSheetId="0">'Πίεση αίματος και γλυκόζη'!$6:$6</definedName>
    <definedName name="ΓΚανονική">'Πίεση αίματος και γλυκόζη'!$I$3</definedName>
    <definedName name="ΓΥψηλή">'Πίεση αίματος και γλυκόζη'!$J$3</definedName>
    <definedName name="ΓΧαμηλή">'Πίεση αίματος και γλυκόζη'!$H$3</definedName>
    <definedName name="ΔΣτόχος">'Πίεση αίματος και γλυκόζη'!$E$4</definedName>
    <definedName name="ΔΥψηλή">'Πίεση αίματος και γλυκόζη'!$G$4</definedName>
    <definedName name="ΣΣτόχος">'Πίεση αίματος και γλυκόζη'!$E$3</definedName>
    <definedName name="ΣΥψηλή">'Πίεση αίματος και γλυκόζη'!$G$3</definedName>
    <definedName name="Τίτλος1">Πίεσηαίματοςκαιγλυκόζη[[#Headers],[Ημερομηνία]]</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12" i="1"/>
  <c r="B8" i="1"/>
  <c r="B9" i="1"/>
  <c r="B10" i="1"/>
  <c r="B11" i="1"/>
  <c r="I11" i="1" l="1"/>
  <c r="J11" i="1" s="1"/>
  <c r="I12" i="1"/>
  <c r="J12" i="1" s="1"/>
  <c r="I10" i="1"/>
  <c r="J10" i="1" s="1"/>
  <c r="I9" i="1"/>
  <c r="J9" i="1" s="1"/>
  <c r="I8" i="1"/>
  <c r="J8" i="1" s="1"/>
  <c r="I7" i="1"/>
  <c r="J7" i="1" s="1"/>
  <c r="H13" i="1" l="1"/>
  <c r="G13" i="1" l="1"/>
  <c r="F13" i="1"/>
  <c r="E13" i="1"/>
</calcChain>
</file>

<file path=xl/sharedStrings.xml><?xml version="1.0" encoding="utf-8"?>
<sst xmlns="http://schemas.openxmlformats.org/spreadsheetml/2006/main" count="29" uniqueCount="27">
  <si>
    <t>Πρόγραμμα παρακολούθησης αρτηριακής πίεσης και γλυκόζης αίματος</t>
  </si>
  <si>
    <t>Ημερομηνία</t>
  </si>
  <si>
    <t>Μέσοι όροι</t>
  </si>
  <si>
    <t>Ώρα</t>
  </si>
  <si>
    <t>Συμβάν</t>
  </si>
  <si>
    <t>Αφύπνιση</t>
  </si>
  <si>
    <t>Πριν από γεύμα</t>
  </si>
  <si>
    <t>Μετά από γεύμα</t>
  </si>
  <si>
    <t>Μόνο αρτηριακή πίεση</t>
  </si>
  <si>
    <t>Προσαρμόστε τις τιμές κλίμακας στα κελιά E2 έως J5, παρακάτω.</t>
  </si>
  <si>
    <t>ΑΡΤΗΡΙΑΚΗ ΠΙΕΣΗ</t>
  </si>
  <si>
    <t>ΠΡΟΣΔΟΚΩΜΕΝΗ ΠΙΕΣΗ</t>
  </si>
  <si>
    <t>Συστολική</t>
  </si>
  <si>
    <t>ΣΥΣΤΟΛΙΚΗ</t>
  </si>
  <si>
    <t>ΔΙΑΣΤΟΛΙΚΗ</t>
  </si>
  <si>
    <t>Διαστολική</t>
  </si>
  <si>
    <t>Κλήση ιατρού</t>
  </si>
  <si>
    <t>Καρδιακός ρυθμός</t>
  </si>
  <si>
    <t>ΚΛΙΜΑΚΑ ΓΛΥΚΟΖΗΣ</t>
  </si>
  <si>
    <t>ΧΑΜΗΛΗ</t>
  </si>
  <si>
    <t>Γλυκόζη</t>
  </si>
  <si>
    <t>ΚΑΝΟΝΙΚΗ</t>
  </si>
  <si>
    <t>Επίπεδο</t>
  </si>
  <si>
    <t>ΥΨΗΛΗ</t>
  </si>
  <si>
    <t>Κατάσταση</t>
  </si>
  <si>
    <t>Σημειώσεις</t>
  </si>
  <si>
    <t>Λήψη φαρμακευτικής αγωγής αρτηριακής πίεσης με το γεύμα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</si>
</sst>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
    <numFmt numFmtId="165" formatCode="h:mm;@"/>
  </numFmts>
  <fonts count="29" x14ac:knownFonts="1">
    <font>
      <sz val="11"/>
      <color theme="3"/>
      <name val="Tahoma"/>
      <family val="2"/>
    </font>
    <font>
      <b/>
      <sz val="22.5"/>
      <color theme="3"/>
      <name val="Century Gothic"/>
      <family val="2"/>
      <scheme val="minor"/>
    </font>
    <font>
      <b/>
      <sz val="22.5"/>
      <color theme="3"/>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
      <i/>
      <sz val="11"/>
      <color theme="6" tint="-0.499984740745262"/>
      <name val="Century Gothic"/>
      <family val="2"/>
      <scheme val="minor"/>
    </font>
    <font>
      <sz val="11"/>
      <color theme="1"/>
      <name val="Tahoma"/>
      <family val="2"/>
    </font>
    <font>
      <b/>
      <sz val="11"/>
      <color theme="0"/>
      <name val="Tahoma"/>
      <family val="2"/>
    </font>
    <font>
      <sz val="11"/>
      <color rgb="FF9C0006"/>
      <name val="Tahoma"/>
      <family val="2"/>
    </font>
    <font>
      <b/>
      <sz val="11"/>
      <color rgb="FFFA7D00"/>
      <name val="Tahoma"/>
      <family val="2"/>
    </font>
    <font>
      <sz val="11"/>
      <color theme="3"/>
      <name val="Tahoma"/>
      <family val="2"/>
    </font>
    <font>
      <i/>
      <sz val="11"/>
      <name val="Tahoma"/>
      <family val="2"/>
    </font>
    <font>
      <sz val="11"/>
      <color rgb="FF006100"/>
      <name val="Tahoma"/>
      <family val="2"/>
    </font>
    <font>
      <b/>
      <sz val="11"/>
      <color theme="3"/>
      <name val="Tahoma"/>
      <family val="2"/>
    </font>
    <font>
      <sz val="11"/>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22.5"/>
      <color theme="3"/>
      <name val="Tahoma"/>
      <family val="2"/>
    </font>
    <font>
      <b/>
      <sz val="11"/>
      <color theme="1"/>
      <name val="Tahoma"/>
      <family val="2"/>
    </font>
    <font>
      <sz val="11"/>
      <color rgb="FFFF0000"/>
      <name val="Tahoma"/>
      <family val="2"/>
    </font>
    <font>
      <b/>
      <sz val="11"/>
      <color theme="0"/>
      <name val="Century Gothic"/>
      <family val="2"/>
      <scheme val="major"/>
    </font>
    <font>
      <b/>
      <sz val="12"/>
      <color theme="0"/>
      <name val="Century Gothic"/>
      <family val="2"/>
      <scheme val="major"/>
    </font>
    <font>
      <sz val="11"/>
      <color theme="0"/>
      <name val="Century Gothic"/>
      <family val="2"/>
      <scheme val="major"/>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3" borderId="0">
      <alignment horizontal="left" vertical="center" wrapText="1" indent="1"/>
    </xf>
    <xf numFmtId="0" fontId="23" fillId="3" borderId="0">
      <alignment horizontal="left" vertical="center" wrapText="1"/>
    </xf>
    <xf numFmtId="0" fontId="17" fillId="2" borderId="2">
      <alignment horizontal="center" vertical="center"/>
    </xf>
    <xf numFmtId="0" fontId="17" fillId="0" borderId="4">
      <alignment horizontal="center" vertical="top"/>
    </xf>
    <xf numFmtId="0" fontId="18" fillId="0" borderId="0" applyNumberFormat="0" applyFill="0" applyBorder="0" applyProtection="0">
      <alignment horizontal="center" vertical="center"/>
    </xf>
    <xf numFmtId="0" fontId="18" fillId="0" borderId="0" applyNumberFormat="0" applyBorder="0" applyAlignment="0" applyProtection="0"/>
    <xf numFmtId="1" fontId="27" fillId="5" borderId="2">
      <alignment horizontal="center" vertical="center"/>
    </xf>
    <xf numFmtId="0" fontId="15" fillId="3" borderId="0" applyNumberFormat="0" applyBorder="0" applyAlignment="0" applyProtection="0"/>
    <xf numFmtId="14" fontId="14" fillId="3" borderId="0" applyFont="0" applyFill="0" applyBorder="0">
      <alignment horizontal="left" vertical="center" wrapText="1" indent="1"/>
    </xf>
    <xf numFmtId="165" fontId="14" fillId="3" borderId="0" applyFont="0" applyFill="0" applyBorder="0">
      <alignment horizontal="left" vertical="center" wrapText="1" indent="1"/>
    </xf>
    <xf numFmtId="1" fontId="14" fillId="0" borderId="0" applyFont="0" applyFill="0" applyBorder="0" applyProtection="0">
      <alignment horizontal="center" vertical="center"/>
    </xf>
    <xf numFmtId="1" fontId="14" fillId="0" borderId="3" applyFont="0" applyFill="0">
      <alignment horizontal="center" vertical="center"/>
    </xf>
    <xf numFmtId="1" fontId="26" fillId="6" borderId="2" applyProtection="0">
      <alignment horizontal="center" vertical="center"/>
    </xf>
    <xf numFmtId="1" fontId="26" fillId="4" borderId="2" applyProtection="0">
      <alignment horizontal="center" vertical="center"/>
    </xf>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6" fillId="7" borderId="0" applyNumberFormat="0" applyBorder="0" applyAlignment="0" applyProtection="0"/>
    <xf numFmtId="0" fontId="12" fillId="8" borderId="0" applyNumberFormat="0" applyBorder="0" applyAlignment="0" applyProtection="0"/>
    <xf numFmtId="0" fontId="21" fillId="9" borderId="0" applyNumberFormat="0" applyBorder="0" applyAlignment="0" applyProtection="0"/>
    <xf numFmtId="0" fontId="19" fillId="10" borderId="6" applyNumberFormat="0" applyAlignment="0" applyProtection="0"/>
    <xf numFmtId="0" fontId="22" fillId="11" borderId="7" applyNumberFormat="0" applyAlignment="0" applyProtection="0"/>
    <xf numFmtId="0" fontId="13" fillId="11" borderId="6" applyNumberFormat="0" applyAlignment="0" applyProtection="0"/>
    <xf numFmtId="0" fontId="20" fillId="0" borderId="8" applyNumberFormat="0" applyFill="0" applyAlignment="0" applyProtection="0"/>
    <xf numFmtId="0" fontId="11" fillId="12" borderId="9" applyNumberFormat="0" applyAlignment="0" applyProtection="0"/>
    <xf numFmtId="0" fontId="25" fillId="0" borderId="0" applyNumberFormat="0" applyFill="0" applyBorder="0" applyAlignment="0" applyProtection="0"/>
    <xf numFmtId="0" fontId="14" fillId="13" borderId="10" applyNumberFormat="0" applyFont="0" applyAlignment="0" applyProtection="0"/>
    <xf numFmtId="0" fontId="24" fillId="0" borderId="11"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8"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8"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8"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cellStyleXfs>
  <cellXfs count="23">
    <xf numFmtId="0" fontId="0" fillId="3" borderId="0" xfId="0">
      <alignment horizontal="left" vertical="center" wrapText="1" indent="1"/>
    </xf>
    <xf numFmtId="0" fontId="3" fillId="3" borderId="0" xfId="0" applyFont="1">
      <alignment horizontal="left" vertical="center" wrapText="1" indent="1"/>
    </xf>
    <xf numFmtId="1" fontId="5" fillId="4" borderId="2" xfId="13" applyFont="1">
      <alignment horizontal="center" vertical="center"/>
    </xf>
    <xf numFmtId="0" fontId="4" fillId="2" borderId="2" xfId="2" applyFont="1">
      <alignment horizontal="center" vertical="center"/>
    </xf>
    <xf numFmtId="1" fontId="5" fillId="6" borderId="2" xfId="12" applyFont="1">
      <alignment horizontal="center" vertical="center"/>
    </xf>
    <xf numFmtId="1" fontId="6" fillId="5" borderId="2" xfId="6" applyFont="1">
      <alignment horizontal="center" vertical="center"/>
    </xf>
    <xf numFmtId="0" fontId="7" fillId="0" borderId="4" xfId="3" applyFont="1">
      <alignment horizontal="center" vertical="top"/>
    </xf>
    <xf numFmtId="0" fontId="8" fillId="2" borderId="1" xfId="0" applyFont="1" applyFill="1" applyBorder="1" applyAlignment="1">
      <alignment horizontal="center" vertical="center"/>
    </xf>
    <xf numFmtId="0" fontId="3" fillId="3" borderId="0" xfId="4" applyFont="1" applyFill="1" applyBorder="1">
      <alignment horizontal="center" vertical="center"/>
    </xf>
    <xf numFmtId="14" fontId="3" fillId="3" borderId="0" xfId="8" applyFont="1" applyFill="1" applyBorder="1">
      <alignment horizontal="left" vertical="center" wrapText="1" indent="1"/>
    </xf>
    <xf numFmtId="0" fontId="3" fillId="3" borderId="0" xfId="0" applyFont="1" applyAlignment="1">
      <alignment horizontal="center"/>
    </xf>
    <xf numFmtId="0" fontId="3" fillId="3" borderId="0" xfId="0" applyFont="1" applyAlignment="1">
      <alignment horizontal="left" vertical="center" indent="1"/>
    </xf>
    <xf numFmtId="1" fontId="3" fillId="3" borderId="0" xfId="0" applyNumberFormat="1" applyFont="1" applyAlignment="1">
      <alignment horizontal="center" vertical="center"/>
    </xf>
    <xf numFmtId="1" fontId="3" fillId="3" borderId="0" xfId="0" applyNumberFormat="1" applyFont="1" applyAlignment="1">
      <alignment horizontal="center"/>
    </xf>
    <xf numFmtId="0" fontId="3" fillId="3" borderId="0" xfId="0" applyFont="1" applyAlignment="1">
      <alignment horizontal="center" vertical="center"/>
    </xf>
    <xf numFmtId="0" fontId="18" fillId="3" borderId="0" xfId="4" applyFill="1">
      <alignment horizontal="center" vertical="center"/>
    </xf>
    <xf numFmtId="0" fontId="7" fillId="0" borderId="5" xfId="3" applyFont="1" applyBorder="1">
      <alignment horizontal="center" vertical="top"/>
    </xf>
    <xf numFmtId="165" fontId="3" fillId="3" borderId="0" xfId="9" applyFont="1" applyFill="1" applyBorder="1">
      <alignment horizontal="left" vertical="center" wrapText="1" indent="1"/>
    </xf>
    <xf numFmtId="0" fontId="4" fillId="2" borderId="2" xfId="2" applyFont="1">
      <alignment horizontal="center" vertical="center"/>
    </xf>
    <xf numFmtId="0" fontId="1" fillId="3" borderId="0" xfId="1" applyFont="1">
      <alignment horizontal="left" vertical="center" wrapText="1"/>
    </xf>
    <xf numFmtId="0" fontId="2" fillId="3" borderId="0" xfId="1" applyFont="1">
      <alignment horizontal="left" vertical="center" wrapText="1"/>
    </xf>
    <xf numFmtId="164" fontId="9" fillId="3" borderId="0" xfId="7" applyNumberFormat="1" applyFont="1" applyAlignment="1">
      <alignment vertical="center"/>
    </xf>
    <xf numFmtId="1" fontId="3" fillId="3" borderId="0" xfId="10" applyNumberFormat="1" applyFont="1" applyFill="1" applyBorder="1">
      <alignment horizontal="center" vertical="center"/>
    </xf>
  </cellXfs>
  <cellStyles count="49">
    <cellStyle name="20% - Έμφαση1" xfId="28" builtinId="30" customBuiltin="1"/>
    <cellStyle name="20% - Έμφαση2" xfId="31" builtinId="34" customBuiltin="1"/>
    <cellStyle name="20% - Έμφαση3" xfId="34" builtinId="38" customBuiltin="1"/>
    <cellStyle name="20% - Έμφαση4" xfId="38" builtinId="42" customBuiltin="1"/>
    <cellStyle name="20% - Έμφαση5" xfId="42" builtinId="46" customBuiltin="1"/>
    <cellStyle name="20% - Έμφαση6" xfId="46" builtinId="50" customBuiltin="1"/>
    <cellStyle name="40% - Έμφαση1" xfId="29" builtinId="31" customBuiltin="1"/>
    <cellStyle name="40% - Έμφαση2" xfId="32" builtinId="35" customBuiltin="1"/>
    <cellStyle name="40% - Έμφαση3" xfId="35" builtinId="39" customBuiltin="1"/>
    <cellStyle name="40% - Έμφαση4" xfId="39" builtinId="43" customBuiltin="1"/>
    <cellStyle name="40% - Έμφαση5" xfId="43" builtinId="47" customBuiltin="1"/>
    <cellStyle name="40% - Έμφαση6" xfId="47" builtinId="51" customBuiltin="1"/>
    <cellStyle name="60% - Έμφαση1" xfId="30" builtinId="32" customBuiltin="1"/>
    <cellStyle name="60% - Έμφαση2" xfId="33" builtinId="36" customBuiltin="1"/>
    <cellStyle name="60% - Έμφαση3" xfId="36" builtinId="40" customBuiltin="1"/>
    <cellStyle name="60% - Έμφαση4" xfId="40" builtinId="44" customBuiltin="1"/>
    <cellStyle name="60% - Έμφαση5" xfId="44" builtinId="48" customBuiltin="1"/>
    <cellStyle name="60% - Έμφαση6" xfId="48" builtinId="52" customBuiltin="1"/>
    <cellStyle name="Εισαγωγή" xfId="20" builtinId="20" customBuiltin="1"/>
    <cellStyle name="Έλεγχος κελιού" xfId="24" builtinId="23" customBuiltin="1"/>
    <cellStyle name="Έμφαση1" xfId="12" builtinId="29" customBuiltin="1"/>
    <cellStyle name="Έμφαση2" xfId="13" builtinId="33" customBuiltin="1"/>
    <cellStyle name="Έμφαση3" xfId="6" builtinId="37" customBuiltin="1"/>
    <cellStyle name="Έμφαση4" xfId="37" builtinId="41" customBuiltin="1"/>
    <cellStyle name="Έμφαση5" xfId="41" builtinId="45" customBuiltin="1"/>
    <cellStyle name="Έμφαση6" xfId="45" builtinId="49" customBuiltin="1"/>
    <cellStyle name="Έξοδος" xfId="21" builtinId="21" customBuiltin="1"/>
    <cellStyle name="Επεξηγηματικό κείμενο" xfId="7"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Ημερομηνία" xfId="8" xr:uid="{00000000-0005-0000-0000-000005000000}"/>
    <cellStyle name="Κακό" xfId="18" builtinId="27" customBuiltin="1"/>
    <cellStyle name="Καλό" xfId="17" builtinId="26" customBuiltin="1"/>
    <cellStyle name="Κανονικό" xfId="0" builtinId="0" customBuiltin="1"/>
    <cellStyle name="Κόμμα" xfId="10" builtinId="3" customBuiltin="1"/>
    <cellStyle name="Κόμμα [0]" xfId="11" builtinId="6" customBuiltin="1"/>
    <cellStyle name="Νόμισμα [0]" xfId="15" builtinId="7" customBuiltin="1"/>
    <cellStyle name="Νομισματική μονάδα" xfId="14" builtinId="4" customBuiltin="1"/>
    <cellStyle name="Ουδέτερο" xfId="19" builtinId="28" customBuiltin="1"/>
    <cellStyle name="Ποσοστό" xfId="16" builtinId="5" customBuiltin="1"/>
    <cellStyle name="Προειδοποιητικό κείμενο" xfId="25" builtinId="11" customBuiltin="1"/>
    <cellStyle name="Σημείωση" xfId="26" builtinId="10" customBuiltin="1"/>
    <cellStyle name="Συνδεδεμένο κελί" xfId="23" builtinId="24" customBuiltin="1"/>
    <cellStyle name="Σύνολο" xfId="27" builtinId="25" customBuiltin="1"/>
    <cellStyle name="Τίτλος" xfId="1" builtinId="15" customBuiltin="1"/>
    <cellStyle name="Υπολογισμός" xfId="22" builtinId="22" customBuiltin="1"/>
    <cellStyle name="Ώρα" xfId="9" xr:uid="{00000000-0005-0000-0000-00000C000000}"/>
  </cellStyles>
  <dxfs count="29">
    <dxf>
      <font>
        <b val="0"/>
        <i val="0"/>
        <strike val="0"/>
        <condense val="0"/>
        <extend val="0"/>
        <outline val="0"/>
        <shadow val="0"/>
        <u val="none"/>
        <vertAlign val="baseline"/>
        <sz val="11"/>
        <color theme="3"/>
        <name val="Century Gothic"/>
        <family val="2"/>
        <scheme val="minor"/>
      </font>
      <numFmt numFmtId="1" formatCode="0"/>
      <alignment horizontal="center" vertical="bottom" textRotation="0" wrapText="0" indent="0" justifyLastLine="0" shrinkToFit="0" readingOrder="0"/>
    </dxf>
    <dxf>
      <numFmt numFmtId="1" formatCode="0"/>
    </dxf>
    <dxf>
      <numFmt numFmtId="1" formatCode="0"/>
    </dxf>
    <dxf>
      <numFmt numFmtId="1" formatCode="0"/>
    </dxf>
    <dxf>
      <numFmt numFmtId="1" formatCode="0"/>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font>
        <b val="0"/>
        <i val="0"/>
        <strike val="0"/>
        <condense val="0"/>
        <extend val="0"/>
        <outline val="0"/>
        <shadow val="0"/>
        <u val="none"/>
        <vertAlign val="baseline"/>
        <sz val="11"/>
        <color theme="3"/>
        <name val="Century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3"/>
        <name val="Century Gothic"/>
        <family val="2"/>
        <scheme val="minor"/>
      </font>
      <alignment horizontal="center" vertical="center" textRotation="0" wrapText="0" indent="0" justifyLastLine="0" shrinkToFit="0" readingOrder="0"/>
    </dxf>
    <dxf>
      <numFmt numFmtId="0" formatCode="General"/>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dxf>
    <dxf>
      <font>
        <b val="0"/>
        <i val="0"/>
        <strike val="0"/>
        <condense val="0"/>
        <extend val="0"/>
        <outline val="0"/>
        <shadow val="0"/>
        <u val="none"/>
        <vertAlign val="baseline"/>
        <sz val="11"/>
        <color theme="3"/>
        <name val="Century Gothic"/>
        <family val="2"/>
        <scheme val="minor"/>
      </font>
    </dxf>
    <dxf>
      <font>
        <b val="0"/>
        <i val="0"/>
        <strike val="0"/>
        <condense val="0"/>
        <extend val="0"/>
        <outline val="0"/>
        <shadow val="0"/>
        <u val="none"/>
        <vertAlign val="baseline"/>
        <sz val="11"/>
        <color theme="3"/>
        <name val="Century Gothic"/>
        <family val="2"/>
        <scheme val="minor"/>
      </font>
      <alignment horizontal="left" vertical="center" textRotation="0" wrapText="0" indent="1" justifyLastLine="0" shrinkToFit="0" readingOrder="0"/>
    </dxf>
    <dxf>
      <fill>
        <patternFill>
          <bgColor theme="0"/>
        </patternFill>
      </fill>
      <border>
        <top style="thin">
          <color theme="0" tint="-0.14996795556505021"/>
        </top>
        <bottom style="thin">
          <color theme="0" tint="-0.14996795556505021"/>
        </bottom>
        <horizontal style="thin">
          <color theme="0" tint="-0.14996795556505021"/>
        </horizontal>
      </border>
    </dxf>
    <dxf>
      <fill>
        <patternFill>
          <bgColor theme="0"/>
        </patternFill>
      </fill>
      <border>
        <top style="thin">
          <color theme="0" tint="-0.14996795556505021"/>
        </top>
        <bottom style="thin">
          <color theme="0" tint="-0.14996795556505021"/>
        </bottom>
        <horizontal style="thin">
          <color theme="0" tint="-0.14996795556505021"/>
        </horizontal>
      </border>
    </dxf>
    <dxf>
      <border>
        <left style="thin">
          <color theme="6" tint="-0.24994659260841701"/>
        </left>
      </border>
    </dxf>
    <dxf>
      <font>
        <b/>
        <i val="0"/>
        <color theme="3"/>
      </font>
      <fill>
        <patternFill>
          <bgColor theme="0"/>
        </patternFill>
      </fill>
    </dxf>
    <dxf>
      <font>
        <b/>
        <i val="0"/>
        <color theme="3"/>
      </font>
      <fill>
        <patternFill>
          <bgColor theme="2" tint="-9.9948118533890809E-2"/>
        </patternFill>
      </fill>
      <border>
        <top style="thick">
          <color theme="2"/>
        </top>
        <bottom style="thick">
          <color theme="2" tint="-9.9948118533890809E-2"/>
        </bottom>
      </border>
    </dxf>
  </dxfs>
  <tableStyles count="1" defaultPivotStyle="PivotStyleLight15">
    <tableStyle name="Πρόγραμμα παρακολούθησης αρτηριακής πίεσης και γλυκόζης αίματος" pivot="0" count="5" xr9:uid="{00000000-0011-0000-FFFF-FFFF00000000}">
      <tableStyleElement type="headerRow" dxfId="28"/>
      <tableStyleElement type="totalRow" dxfId="27"/>
      <tableStyleElement type="lastColumn" dxfId="26"/>
      <tableStyleElement type="firstRowStripe"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editAs="oneCell">
    <xdr:from>
      <xdr:col>3</xdr:col>
      <xdr:colOff>1904999</xdr:colOff>
      <xdr:row>0</xdr:row>
      <xdr:rowOff>57148</xdr:rowOff>
    </xdr:from>
    <xdr:to>
      <xdr:col>10</xdr:col>
      <xdr:colOff>7326</xdr:colOff>
      <xdr:row>0</xdr:row>
      <xdr:rowOff>266698</xdr:rowOff>
    </xdr:to>
    <xdr:grpSp>
      <xdr:nvGrpSpPr>
        <xdr:cNvPr id="8" name="Συμβουλή καταχώρησης δεδομένων" descr="Προσαρμογή των τιμών κλίμακας ώστε να ανταποκρίνονται στις ανάγκες σας">
          <a:extLst>
            <a:ext uri="{FF2B5EF4-FFF2-40B4-BE49-F238E27FC236}">
              <a16:creationId xmlns:a16="http://schemas.microsoft.com/office/drawing/2014/main" id="{00000000-0008-0000-0000-000008000000}"/>
            </a:ext>
          </a:extLst>
        </xdr:cNvPr>
        <xdr:cNvGrpSpPr/>
      </xdr:nvGrpSpPr>
      <xdr:grpSpPr>
        <a:xfrm>
          <a:off x="4143374" y="57148"/>
          <a:ext cx="10351477" cy="209550"/>
          <a:chOff x="3248023" y="-2"/>
          <a:chExt cx="6581775" cy="209550"/>
        </a:xfrm>
      </xdr:grpSpPr>
      <xdr:sp macro="" textlink="">
        <xdr:nvSpPr>
          <xdr:cNvPr id="7" name="Γραφικό - γραμμή" descr="Στρογγυλεμένα τόξα">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Κείμενο συμβουλής" descr="Προσαρμογή των τιμών κλίμακας ώστε να ανταποκρίνονται στις ανάγκες σας">
            <a:extLst>
              <a:ext uri="{FF2B5EF4-FFF2-40B4-BE49-F238E27FC236}">
                <a16:creationId xmlns:a16="http://schemas.microsoft.com/office/drawing/2014/main" id="{00000000-0008-0000-0000-000004000000}"/>
              </a:ext>
            </a:extLst>
          </xdr:cNvPr>
          <xdr:cNvSpPr txBox="1"/>
        </xdr:nvSpPr>
        <xdr:spPr>
          <a:xfrm>
            <a:off x="4813798" y="34050"/>
            <a:ext cx="3450227" cy="170239"/>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l" sz="1100" spc="20" baseline="0">
                <a:ln>
                  <a:noFill/>
                </a:ln>
                <a:solidFill>
                  <a:sysClr val="windowText" lastClr="000000"/>
                </a:solidFill>
                <a:effectLst/>
                <a:latin typeface="Tahoma" panose="020B0604030504040204" pitchFamily="34" charset="0"/>
                <a:ea typeface="+mn-ea"/>
                <a:cs typeface="+mn-cs"/>
              </a:rPr>
              <a:t>Προσαρμογή των τιμών κλίμακας ώστε να ανταποκρίνονται στις ανάγκες σας.</a:t>
            </a:r>
            <a:endParaRPr lang="en-US" sz="1100" spc="20" baseline="0">
              <a:ln>
                <a:noFill/>
              </a:ln>
              <a:solidFill>
                <a:sysClr val="windowText" lastClr="000000"/>
              </a:solidFill>
              <a:effectLst/>
              <a:latin typeface="Tahoma" panose="020B0604030504040204" pitchFamily="34" charset="0"/>
            </a:endParaRPr>
          </a:p>
        </xdr:txBody>
      </xdr:sp>
    </xdr:grpSp>
    <xdr:clientData fPrintsWithSheet="0"/>
  </xdr:twoCellAnchor>
  <xdr:twoCellAnchor editAs="oneCell">
    <xdr:from>
      <xdr:col>6</xdr:col>
      <xdr:colOff>1704977</xdr:colOff>
      <xdr:row>0</xdr:row>
      <xdr:rowOff>289532</xdr:rowOff>
    </xdr:from>
    <xdr:to>
      <xdr:col>7</xdr:col>
      <xdr:colOff>17597</xdr:colOff>
      <xdr:row>4</xdr:row>
      <xdr:rowOff>290594</xdr:rowOff>
    </xdr:to>
    <xdr:cxnSp macro="">
      <xdr:nvCxnSpPr>
        <xdr:cNvPr id="6" name="Ευθεία γραμμή σύνδεσης 5" descr="Διαχωριστικό">
          <a:extLst>
            <a:ext uri="{FF2B5EF4-FFF2-40B4-BE49-F238E27FC236}">
              <a16:creationId xmlns:a16="http://schemas.microsoft.com/office/drawing/2014/main" id="{00000000-0008-0000-0000-000006000000}"/>
            </a:ext>
          </a:extLst>
        </xdr:cNvPr>
        <xdr:cNvCxnSpPr/>
      </xdr:nvCxnSpPr>
      <xdr:spPr>
        <a:xfrm>
          <a:off x="9296402" y="289532"/>
          <a:ext cx="36645" cy="125836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1901826</xdr:colOff>
      <xdr:row>4</xdr:row>
      <xdr:rowOff>269664</xdr:rowOff>
    </xdr:from>
    <xdr:to>
      <xdr:col>9</xdr:col>
      <xdr:colOff>382795</xdr:colOff>
      <xdr:row>5</xdr:row>
      <xdr:rowOff>1430</xdr:rowOff>
    </xdr:to>
    <xdr:sp macro="" textlink="">
      <xdr:nvSpPr>
        <xdr:cNvPr id="19" name="Ορθογώνιο 18" descr="Διαχωριστικό">
          <a:extLst>
            <a:ext uri="{FF2B5EF4-FFF2-40B4-BE49-F238E27FC236}">
              <a16:creationId xmlns:a16="http://schemas.microsoft.com/office/drawing/2014/main" id="{00000000-0008-0000-0000-000013000000}"/>
            </a:ext>
          </a:extLst>
        </xdr:cNvPr>
        <xdr:cNvSpPr/>
      </xdr:nvSpPr>
      <xdr:spPr>
        <a:xfrm>
          <a:off x="4140201" y="1526964"/>
          <a:ext cx="9006094" cy="46091"/>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l" sz="1100">
              <a:latin typeface="Tahoma" panose="020B0604030504040204" pitchFamily="34" charset="0"/>
            </a:rPr>
            <a:t> </a:t>
          </a: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ίεσηαίματοςκαιγλυκόζη" displayName="Πίεσηαίματοςκαιγλυκόζη" ref="B6:K13" totalsRowCount="1">
  <tableColumns count="10">
    <tableColumn id="1" xr3:uid="{00000000-0010-0000-0000-000001000000}" name="Ημερομηνία" totalsRowLabel="Μέσοι όροι" totalsRowDxfId="23" dataCellStyle="Ημερομηνία"/>
    <tableColumn id="2" xr3:uid="{00000000-0010-0000-0000-000002000000}" name="Ώρα" totalsRowDxfId="22" dataCellStyle="Ώρα"/>
    <tableColumn id="3" xr3:uid="{00000000-0010-0000-0000-000003000000}" name="Συμβάν" totalsRowDxfId="21"/>
    <tableColumn id="4" xr3:uid="{00000000-0010-0000-0000-000004000000}" name="Συστολική" totalsRowFunction="average" dataDxfId="4" totalsRowDxfId="20"/>
    <tableColumn id="5" xr3:uid="{00000000-0010-0000-0000-000005000000}" name="Διαστολική" totalsRowFunction="average" dataDxfId="3" totalsRowDxfId="19"/>
    <tableColumn id="6" xr3:uid="{00000000-0010-0000-0000-000006000000}" name="Καρδιακός ρυθμός" totalsRowFunction="average" dataDxfId="2" totalsRowDxfId="18"/>
    <tableColumn id="10" xr3:uid="{00000000-0010-0000-0000-00000A000000}" name="Γλυκόζη" totalsRowFunction="average" dataDxfId="1" totalsRowDxfId="17"/>
    <tableColumn id="7" xr3:uid="{00000000-0010-0000-0000-000007000000}" name="Επίπεδο" totalsRowDxfId="0">
      <calculatedColumnFormula>Πίεσηαίματοςκαιγλυκόζη[[#This Row],[Γλυκόζη]]</calculatedColumnFormula>
    </tableColumn>
    <tableColumn id="9" xr3:uid="{00000000-0010-0000-0000-000009000000}" name="Κατάσταση" dataDxfId="16" totalsRowDxfId="15">
      <calculatedColumnFormula>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calculatedColumnFormula>
    </tableColumn>
    <tableColumn id="8" xr3:uid="{00000000-0010-0000-0000-000008000000}" name="Σημειώσεις" totalsRowDxfId="14"/>
  </tableColumns>
  <tableStyleInfo name="Πρόγραμμα παρακολούθησης αρτηριακής πίεσης και γλυκόζης αίματος" showFirstColumn="0" showLastColumn="1" showRowStripes="1" showColumnStripes="0"/>
  <extLst>
    <ext xmlns:x14="http://schemas.microsoft.com/office/spreadsheetml/2009/9/main" uri="{504A1905-F514-4f6f-8877-14C23A59335A}">
      <x14:table altTextSummary="Σε αυτόν τον πίνακα περιλαμβάνεται η ημερομηνία, η ώρα, το συμβάν, οι μετρήσεις συστολικής και διαστολικής πίεσης αίματος, ο καρδιακός ρυθμός, η γλυκόζη, το επίπεδο, η κατάσταση και οι σημειώσεις. Το επίπεδο και η κατάσταση ενημερώνονται αυτόματα"/>
    </ext>
  </extLst>
</table>
</file>

<file path=xl/theme/theme1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K13"/>
  <sheetViews>
    <sheetView showGridLines="0" tabSelected="1" zoomScaleNormal="100" workbookViewId="0"/>
  </sheetViews>
  <sheetFormatPr defaultColWidth="9" defaultRowHeight="30" customHeight="1" x14ac:dyDescent="0.2"/>
  <cols>
    <col min="1" max="1" width="2.625" style="1" customWidth="1"/>
    <col min="2" max="2" width="14.375" style="1" customWidth="1"/>
    <col min="3" max="3" width="12.375" style="1" customWidth="1"/>
    <col min="4" max="4" width="25" style="1" customWidth="1"/>
    <col min="5" max="10" width="22.625" style="1" customWidth="1"/>
    <col min="11" max="11" width="35.5" style="1" customWidth="1"/>
    <col min="12" max="12" width="2.625" customWidth="1"/>
  </cols>
  <sheetData>
    <row r="1" spans="2:11" ht="24.95" customHeight="1" thickBot="1" x14ac:dyDescent="0.25">
      <c r="B1" s="19" t="s">
        <v>0</v>
      </c>
      <c r="C1" s="20"/>
      <c r="D1" s="20"/>
      <c r="E1" s="21" t="s">
        <v>9</v>
      </c>
      <c r="F1" s="21"/>
      <c r="G1" s="21"/>
      <c r="H1" s="21"/>
      <c r="I1" s="21"/>
      <c r="J1" s="21"/>
    </row>
    <row r="2" spans="2:11" ht="24.95" customHeight="1" thickTop="1" thickBot="1" x14ac:dyDescent="0.25">
      <c r="B2" s="20"/>
      <c r="C2" s="20"/>
      <c r="D2" s="20"/>
      <c r="E2" s="18" t="s">
        <v>10</v>
      </c>
      <c r="F2" s="18"/>
      <c r="G2" s="18"/>
      <c r="H2" s="18" t="s">
        <v>18</v>
      </c>
      <c r="I2" s="18"/>
      <c r="J2" s="18"/>
    </row>
    <row r="3" spans="2:11" ht="24.95" customHeight="1" thickTop="1" thickBot="1" x14ac:dyDescent="0.25">
      <c r="B3" s="20"/>
      <c r="C3" s="20"/>
      <c r="D3" s="20"/>
      <c r="E3" s="2">
        <v>120</v>
      </c>
      <c r="F3" s="3" t="s">
        <v>13</v>
      </c>
      <c r="G3" s="4">
        <v>140</v>
      </c>
      <c r="H3" s="4">
        <v>70</v>
      </c>
      <c r="I3" s="2">
        <v>100</v>
      </c>
      <c r="J3" s="5">
        <v>150</v>
      </c>
    </row>
    <row r="4" spans="2:11" ht="24.95" customHeight="1" thickTop="1" thickBot="1" x14ac:dyDescent="0.25">
      <c r="B4" s="20"/>
      <c r="C4" s="20"/>
      <c r="D4" s="20"/>
      <c r="E4" s="2">
        <v>80</v>
      </c>
      <c r="F4" s="3" t="s">
        <v>14</v>
      </c>
      <c r="G4" s="5">
        <v>90</v>
      </c>
      <c r="H4" s="6" t="s">
        <v>19</v>
      </c>
      <c r="I4" s="6" t="s">
        <v>21</v>
      </c>
      <c r="J4" s="6" t="s">
        <v>23</v>
      </c>
    </row>
    <row r="5" spans="2:11" ht="24.95" customHeight="1" thickTop="1" x14ac:dyDescent="0.2">
      <c r="B5" s="20"/>
      <c r="C5" s="20"/>
      <c r="D5" s="20"/>
      <c r="E5" s="6" t="s">
        <v>11</v>
      </c>
      <c r="F5" s="7"/>
      <c r="G5" s="6" t="s">
        <v>16</v>
      </c>
      <c r="H5" s="6"/>
      <c r="I5" s="16"/>
      <c r="J5" s="6"/>
    </row>
    <row r="6" spans="2:11" ht="20.100000000000001" customHeight="1" x14ac:dyDescent="0.2">
      <c r="B6" s="1" t="s">
        <v>1</v>
      </c>
      <c r="C6" s="1" t="s">
        <v>3</v>
      </c>
      <c r="D6" t="s">
        <v>4</v>
      </c>
      <c r="E6" s="8" t="s">
        <v>12</v>
      </c>
      <c r="F6" s="8" t="s">
        <v>15</v>
      </c>
      <c r="G6" s="8" t="s">
        <v>17</v>
      </c>
      <c r="H6" s="8" t="s">
        <v>20</v>
      </c>
      <c r="I6" s="1" t="s">
        <v>22</v>
      </c>
      <c r="J6" s="8" t="s">
        <v>24</v>
      </c>
      <c r="K6" s="1" t="s">
        <v>25</v>
      </c>
    </row>
    <row r="7" spans="2:11" ht="30" customHeight="1" x14ac:dyDescent="0.3">
      <c r="B7" s="9">
        <f ca="1">TODAY()</f>
        <v>44783</v>
      </c>
      <c r="C7" s="17">
        <v>0.25</v>
      </c>
      <c r="D7" s="1" t="s">
        <v>5</v>
      </c>
      <c r="E7" s="22">
        <v>129</v>
      </c>
      <c r="F7" s="22">
        <v>79</v>
      </c>
      <c r="G7" s="22">
        <v>72</v>
      </c>
      <c r="H7" s="22">
        <v>55</v>
      </c>
      <c r="I7" s="10">
        <f>Πίεσηαίματοςκαιγλυκόζη[[#This Row],[Γλυκόζη]]</f>
        <v>55</v>
      </c>
      <c r="J7"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Χαμηλη</v>
      </c>
    </row>
    <row r="8" spans="2:11" ht="30" customHeight="1" x14ac:dyDescent="0.3">
      <c r="B8" s="9">
        <f t="shared" ref="B8:B11" ca="1" si="0">TODAY()</f>
        <v>44783</v>
      </c>
      <c r="C8" s="17">
        <v>0.29166666666666669</v>
      </c>
      <c r="D8" s="1" t="s">
        <v>6</v>
      </c>
      <c r="E8" s="22">
        <v>120</v>
      </c>
      <c r="F8" s="22">
        <v>80</v>
      </c>
      <c r="G8" s="22">
        <v>74</v>
      </c>
      <c r="H8" s="22">
        <v>70</v>
      </c>
      <c r="I8" s="10">
        <f>Πίεσηαίματοςκαιγλυκόζη[[#This Row],[Γλυκόζη]]</f>
        <v>70</v>
      </c>
      <c r="J8"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Χαμηλη</v>
      </c>
    </row>
    <row r="9" spans="2:11" ht="30" customHeight="1" x14ac:dyDescent="0.3">
      <c r="B9" s="9">
        <f t="shared" ca="1" si="0"/>
        <v>44783</v>
      </c>
      <c r="C9" s="17">
        <v>0.375</v>
      </c>
      <c r="D9" s="1" t="s">
        <v>7</v>
      </c>
      <c r="E9" s="22">
        <v>133</v>
      </c>
      <c r="F9" s="22">
        <v>80</v>
      </c>
      <c r="G9" s="22">
        <v>75</v>
      </c>
      <c r="H9" s="22">
        <v>75</v>
      </c>
      <c r="I9" s="10">
        <f>Πίεσηαίματοςκαιγλυκόζη[[#This Row],[Γλυκόζη]]</f>
        <v>75</v>
      </c>
      <c r="J9"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Κανονικη</v>
      </c>
    </row>
    <row r="10" spans="2:11" ht="30" customHeight="1" x14ac:dyDescent="0.3">
      <c r="B10" s="9">
        <f t="shared" ca="1" si="0"/>
        <v>44783</v>
      </c>
      <c r="C10" s="17">
        <v>0.41666666666666669</v>
      </c>
      <c r="D10" s="1" t="s">
        <v>8</v>
      </c>
      <c r="E10" s="22">
        <v>143</v>
      </c>
      <c r="F10" s="22">
        <v>91</v>
      </c>
      <c r="G10" s="22">
        <v>75</v>
      </c>
      <c r="H10" s="22">
        <v>190</v>
      </c>
      <c r="I10" s="10">
        <f>Πίεσηαίματοςκαιγλυκόζη[[#This Row],[Γλυκόζη]]</f>
        <v>190</v>
      </c>
      <c r="J10"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Υψηλη</v>
      </c>
    </row>
    <row r="11" spans="2:11" ht="30" customHeight="1" x14ac:dyDescent="0.3">
      <c r="B11" s="9">
        <f t="shared" ca="1" si="0"/>
        <v>44783</v>
      </c>
      <c r="C11" s="17">
        <v>0.5</v>
      </c>
      <c r="D11" s="1" t="s">
        <v>6</v>
      </c>
      <c r="E11" s="22">
        <v>141</v>
      </c>
      <c r="F11" s="22">
        <v>84</v>
      </c>
      <c r="G11" s="22">
        <v>70</v>
      </c>
      <c r="H11" s="22">
        <v>140</v>
      </c>
      <c r="I11" s="10">
        <f>Πίεσηαίματοςκαιγλυκόζη[[#This Row],[Γλυκόζη]]</f>
        <v>140</v>
      </c>
      <c r="J11"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Κανονικη</v>
      </c>
    </row>
    <row r="12" spans="2:11" ht="30" customHeight="1" x14ac:dyDescent="0.3">
      <c r="B12" s="9">
        <f ca="1">TODAY()</f>
        <v>44783</v>
      </c>
      <c r="C12" s="17">
        <v>0.625</v>
      </c>
      <c r="D12" s="1" t="s">
        <v>7</v>
      </c>
      <c r="E12" s="22">
        <v>132</v>
      </c>
      <c r="F12" s="22">
        <v>80</v>
      </c>
      <c r="G12" s="22">
        <v>68</v>
      </c>
      <c r="H12" s="22">
        <v>90</v>
      </c>
      <c r="I12" s="10">
        <f>Πίεσηαίματοςκαιγλυκόζη[[#This Row],[Γλυκόζη]]</f>
        <v>90</v>
      </c>
      <c r="J12" s="15" t="str">
        <f>IFERROR(IF(Πίεσηαίματοςκαιγλυκόζη[[#This Row],[Επίπεδο]]=0,"",IF(Πίεσηαίματοςκαιγλυκόζη[[#This Row],[Επίπεδο]]&lt;=ΓΧαμηλή,"Χαμηλη",IF(AND(Πίεσηαίματοςκαιγλυκόζη[[#This Row],[Επίπεδο]]&gt;ΓΧαμηλή,Πίεσηαίματοςκαιγλυκόζη[[#This Row],[Επίπεδο]]&lt;ΓΥψηλή),"Κανονικη","Υψηλη"))), "")</f>
        <v>Κανονικη</v>
      </c>
      <c r="K12" s="1" t="s">
        <v>26</v>
      </c>
    </row>
    <row r="13" spans="2:11" ht="30" customHeight="1" x14ac:dyDescent="0.3">
      <c r="B13" s="11" t="s">
        <v>2</v>
      </c>
      <c r="E13" s="12">
        <f>SUBTOTAL(101,Πίεσηαίματοςκαιγλυκόζη[Συστολική])</f>
        <v>133</v>
      </c>
      <c r="F13" s="12">
        <f>SUBTOTAL(101,Πίεσηαίματοςκαιγλυκόζη[Διαστολική])</f>
        <v>82.333333333333329</v>
      </c>
      <c r="G13" s="12">
        <f>SUBTOTAL(101,Πίεσηαίματοςκαιγλυκόζη[Καρδιακός ρυθμός])</f>
        <v>72.333333333333329</v>
      </c>
      <c r="H13" s="12">
        <f>SUBTOTAL(101,Πίεσηαίματοςκαιγλυκόζη[Γλυκόζη])</f>
        <v>103.33333333333333</v>
      </c>
      <c r="I13" s="13"/>
      <c r="J13" s="14"/>
      <c r="K13" s="11"/>
    </row>
  </sheetData>
  <mergeCells count="4">
    <mergeCell ref="H2:J2"/>
    <mergeCell ref="E2:G2"/>
    <mergeCell ref="B1:D5"/>
    <mergeCell ref="E1:J1"/>
  </mergeCells>
  <conditionalFormatting sqref="I7:I12">
    <cfRule type="dataBar" priority="12">
      <dataBar showValue="0">
        <cfvo type="num" val="0"/>
        <cfvo type="num" val="ΓΥψηλή"/>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13" priority="3">
      <formula>$J7="ΚΑΝΟΝΙΚΗ"</formula>
    </cfRule>
    <cfRule type="expression" dxfId="12" priority="4">
      <formula>$J7="ΧΑΜΗΛΗ"</formula>
    </cfRule>
    <cfRule type="expression" dxfId="11" priority="11">
      <formula>$J7="ΥΨΗΛΗ"</formula>
    </cfRule>
  </conditionalFormatting>
  <conditionalFormatting sqref="E7:E12">
    <cfRule type="expression" dxfId="10" priority="6">
      <formula>$E7&gt;=ΣΥψηλή</formula>
    </cfRule>
    <cfRule type="expression" dxfId="9" priority="8">
      <formula>OR(E7=ΣΣτόχος,E7&lt;ΣΥψηλή)</formula>
    </cfRule>
  </conditionalFormatting>
  <conditionalFormatting sqref="F7:F12">
    <cfRule type="expression" dxfId="8" priority="5">
      <formula>$F7&gt;=ΔΥψηλή</formula>
    </cfRule>
    <cfRule type="expression" dxfId="7" priority="7">
      <formula>OR(F7=ΔΣτόχος,F7&lt;ΔΥψηλή)</formula>
    </cfRule>
  </conditionalFormatting>
  <conditionalFormatting sqref="H6:H13">
    <cfRule type="expression" dxfId="6" priority="2">
      <formula>$H$6="Γλυκόζη"</formula>
    </cfRule>
  </conditionalFormatting>
  <conditionalFormatting sqref="E6:E13">
    <cfRule type="expression" dxfId="5" priority="1">
      <formula>$E$6="Συστολική"</formula>
    </cfRule>
  </conditionalFormatting>
  <dataValidations count="21">
    <dataValidation allowBlank="1" showInputMessage="1" showErrorMessage="1" prompt="Δημιουργήστε μια παρακολούθηση πίεσης και γλυκόζης σε αυτό το φύλλο εργασίας. Προσαρμόστε τις τιμές κλίμακας πίεσης και γλυκόζης. Εισαγάγετε λεπτομέρειες στον πίνακα &quot;Πίεση αίματος και γλυκόζη&quot; ξεκινώντας από το κελί B6" sqref="A1" xr:uid="{00000000-0002-0000-0000-000000000000}"/>
    <dataValidation allowBlank="1" showInputMessage="1" showErrorMessage="1" prompt="Ο τίτλος αυτού του φύλλου εργασίας βρίσκεται σε αυτό το κελί. Προσαρμογή τιμών κλίμακας σε κελιά στα δεξιά" sqref="B1:D5" xr:uid="{00000000-0002-0000-0000-000001000000}"/>
    <dataValidation allowBlank="1" showInputMessage="1" showErrorMessage="1" prompt="Προσαρμόστε τη μέτρηση στόχου συστολικής και διαστολικής αρτηριακής πίεσης στα κελιά E3 και E4 και το όριο συστολικής και διαστολικής αρτηριακής πίεσης για κλήση ιατρού στα κελιά G3 και G4" sqref="E2:G2" xr:uid="{00000000-0002-0000-0000-000002000000}"/>
    <dataValidation allowBlank="1" showInputMessage="1" showErrorMessage="1" prompt="Προσαρμόστε τις τιμές κλίμακας χαμηλής, κανονικής και υψηλής γλυκόζης στα κελιά H3 έως J3" sqref="H2:J2" xr:uid="{00000000-0002-0000-0000-000003000000}"/>
    <dataValidation allowBlank="1" showInputMessage="1" showErrorMessage="1" prompt="Εισαγάγετε σημειώσεις σε αυτήν τη στήλη, κάτω από αυτή την επικεφαλίδα" sqref="K6" xr:uid="{00000000-0002-0000-0000-000004000000}"/>
    <dataValidation allowBlank="1" showInputMessage="1" showErrorMessage="1" prompt="Εισαγάγετε την ημερομηνία σε αυτήν τη στήλη κάτω από αυτή την επικεφαλίδα" sqref="B6" xr:uid="{00000000-0002-0000-0000-000005000000}"/>
    <dataValidation allowBlank="1" showInputMessage="1" showErrorMessage="1" prompt="Εισαγάγετε την ώρα σε αυτήν τη στήλη κάτω από αυτή την επικεφαλίδα" sqref="C6" xr:uid="{00000000-0002-0000-0000-000006000000}"/>
    <dataValidation allowBlank="1" showInputMessage="1" showErrorMessage="1" prompt="Εισαγάγετε συμβάν σε αυτήν τη στήλη κάτω από αυτή την επικεφαλίδα" sqref="D6" xr:uid="{00000000-0002-0000-0000-000007000000}"/>
    <dataValidation allowBlank="1" showInputMessage="1" showErrorMessage="1" prompt="Εισαγάγετε συστολική πίεση αίματος σε αυτήν τη στήλη κάτω από αυτή την επικεφαλίδα. Μια ανάγνωση που υπερβαίνει τα όρια που έχουν οριστεί στο κελί G3 θα ενημερωθεί με χρώμα RGB R=125 G=15 B=34" sqref="E6" xr:uid="{00000000-0002-0000-0000-000008000000}"/>
    <dataValidation allowBlank="1" showInputMessage="1" showErrorMessage="1" prompt="Εισαγάγετε διαστολική πίεση αίματος σε αυτήν τη στήλη κάτω από αυτή την επικεφαλίδα. Μια ανάγνωση που υπερβαίνει τα όρια που έχουν οριστεί στο κελί G4 θα ενημερωθεί με χρώμα RGB R=125 G=15 B=34" sqref="F6" xr:uid="{00000000-0002-0000-0000-000009000000}"/>
    <dataValidation allowBlank="1" showInputMessage="1" showErrorMessage="1" prompt="Πληκτρολογήστε τον καρδιακό ρυθμό σε αυτή τη στήλη, κάτω από αυτή την επικεφαλίδα" sqref="G6" xr:uid="{00000000-0002-0000-0000-00000A000000}"/>
    <dataValidation allowBlank="1" showInputMessage="1" showErrorMessage="1" prompt="Εισαγάγετε τη μέτρηση γλυκόζης σε αυτήν τη στήλη, κάτω από αυτή την επικεφαλίδα" sqref="H6" xr:uid="{00000000-0002-0000-0000-00000B000000}"/>
    <dataValidation allowBlank="1" showInputMessage="1" showErrorMessage="1" prompt="Η ράβδος δεδομένων για τη μέτρηση γλυκόζης ενημερώνεται αυτόματα σε αυτήν τη στήλη κάτω από αυτή την επικεφαλίδα" sqref="I6" xr:uid="{00000000-0002-0000-0000-00000C000000}"/>
    <dataValidation allowBlank="1" showInputMessage="1" showErrorMessage="1" prompt="Η κατάσταση ενημερώνεται αυτόματα σε αυτήν τη στήλη, κάτω από αυτή την επικεφαλίδα" sqref="J6" xr:uid="{00000000-0002-0000-0000-00000D000000}"/>
    <dataValidation allowBlank="1" showInputMessage="1" showErrorMessage="1" prompt="Σε αυτό το κελί περιλαμβάνεται το όριο διαστολικής αρτηριακής πίεσης για κλήση ιατρού" sqref="G4" xr:uid="{00000000-0002-0000-0000-00000E000000}"/>
    <dataValidation allowBlank="1" showInputMessage="1" showErrorMessage="1" prompt="Σε αυτό το κελί περιλαμβάνεται η μέτρηση στόχου συστολικής αρτηριακής πίεσης" sqref="E3" xr:uid="{00000000-0002-0000-0000-00000F000000}"/>
    <dataValidation allowBlank="1" showInputMessage="1" showErrorMessage="1" prompt="Σε αυτό το κελί περιλαμβάνεται η μέτρηση στόχου διαστολικής αρτηριακής πίεσης" sqref="E4" xr:uid="{00000000-0002-0000-0000-000010000000}"/>
    <dataValidation allowBlank="1" showInputMessage="1" showErrorMessage="1" prompt="Σε αυτό το κελί περιλαμβάνεται το όριο συστολικής αρτηριακής πίεσης για κλήση ιατρού" sqref="G3" xr:uid="{00000000-0002-0000-0000-000011000000}"/>
    <dataValidation allowBlank="1" showInputMessage="1" showErrorMessage="1" prompt="Σε αυτό το κελί περιλαμβάνεται η τιμή κλίμακας υψηλής γλυκόζης " sqref="J3" xr:uid="{00000000-0002-0000-0000-000012000000}"/>
    <dataValidation allowBlank="1" showInputMessage="1" showErrorMessage="1" prompt="Σε αυτό το κελί περιλαμβάνεται η τιμή κλίμακας χαμηλής γλυκόζης " sqref="H3" xr:uid="{00000000-0002-0000-0000-000013000000}"/>
    <dataValidation allowBlank="1" showInputMessage="1" showErrorMessage="1" prompt="Σε αυτό το κελί περιλαμβάνεται η τιμή κλίμακας κανονικής γλυκόζης " sqref="I3" xr:uid="{00000000-0002-0000-0000-000014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ΓΥψηλή</xm:f>
              </x14:cfvo>
              <x14:negativeFillColor rgb="FFFF0000"/>
              <x14:axisColor rgb="FF000000"/>
            </x14:dataBar>
          </x14:cfRule>
          <xm:sqref>I7:I12</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D64A5441-F103-41D5-9D8D-C0DE6A8FAF7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0F0D4B1F-EE13-4145-A0E2-6D0C16A146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F6ECA5C1-FBFB-43C9-893A-88CAEE5B568A}">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TM03107635</ap:Template>
  <ap:DocSecurity>0</ap:DocSecurity>
  <ap:ScaleCrop>false</ap:ScaleCrop>
  <ap:HeadingPairs>
    <vt:vector baseType="variant" size="4">
      <vt:variant>
        <vt:lpstr>Φύλλα εργασίας</vt:lpstr>
      </vt:variant>
      <vt:variant>
        <vt:i4>1</vt:i4>
      </vt:variant>
      <vt:variant>
        <vt:lpstr>Καθορισμένες περιοχές</vt:lpstr>
      </vt:variant>
      <vt:variant>
        <vt:i4>9</vt:i4>
      </vt:variant>
    </vt:vector>
  </ap:HeadingPairs>
  <ap:TitlesOfParts>
    <vt:vector baseType="lpstr" size="10">
      <vt:lpstr>Πίεση αίματος και γλυκόζη</vt:lpstr>
      <vt:lpstr>'Πίεση αίματος και γλυκόζη'!Print_Titles</vt:lpstr>
      <vt:lpstr>ΓΚανονική</vt:lpstr>
      <vt:lpstr>ΓΥψηλή</vt:lpstr>
      <vt:lpstr>ΓΧαμηλή</vt:lpstr>
      <vt:lpstr>ΔΣτόχος</vt:lpstr>
      <vt:lpstr>ΔΥψηλή</vt:lpstr>
      <vt:lpstr>ΣΣτόχος</vt:lpstr>
      <vt:lpstr>ΣΥψηλή</vt:lpstr>
      <vt:lpstr>Τίτλος1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2022-06-14T04:34:35Z</dcterms:created>
  <dcterms:modified xsi:type="dcterms:W3CDTF">2022-08-10T06:28:43Z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