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mc:AlternateContent xmlns:mc="http://schemas.openxmlformats.org/markup-compatibility/2006">
    <mc:Choice Requires="x15">
      <x15ac:absPath xmlns:x15ac="http://schemas.microsoft.com/office/spreadsheetml/2010/11/ac" url="\\Deli\P2016\MSOFFICEUA\Templates\Templates_Gemini_G1\Phases\170619_Accessibility_batch9_Nanjing\05_From_Finalcheck\templates\el\"/>
    </mc:Choice>
  </mc:AlternateContent>
  <bookViews>
    <workbookView xWindow="0" yWindow="0" windowWidth="7470" windowHeight="2115" tabRatio="478"/>
  </bookViews>
  <sheets>
    <sheet name="Φύλλο κατανομής χρόνου δύο ε..." sheetId="1" r:id="rId1"/>
  </sheets>
  <definedNames>
    <definedName name="_xlnm.Print_Titles" localSheetId="0">'Φύλλο κατανομής χρόνου δύο ε...'!$9:$9</definedName>
    <definedName name="Τίτλος1">ΦύλλοΚατανομήςΧρόνου[[#Headers],[Ημέρα]]</definedName>
    <definedName name="ΤίτλοςΓραμμήςΠεριοχής1..C5">'Φύλλο κατανομής χρόνου δύο ε...'!$B$3</definedName>
    <definedName name="ΤίτλοςΓραμμήςΠεριοχής2..G4">'Φύλλο κατανομής χρόνου δύο ε...'!$F$3</definedName>
    <definedName name="ΤίτλοςΓραμμήςΠεριοχής3..C7">'Φύλλο κατανομής χρόνου δύο ε...'!$B$6</definedName>
    <definedName name="ΤίτλοςΓραμμήςΠεριοχής4..G7">'Φύλλο κατανομής χρόνου δύο ε...'!$F$6</definedName>
    <definedName name="ΤίτλοςΓραμμήςΠεριοχής5..H24">'Φύλλο κατανομής χρόνου δύο ε...'!$C$24</definedName>
    <definedName name="ΤίτλοςΓραμμήςΠεριοχής6..G25">'Φύλλο κατανομής χρόνου δύο ε...'!$C$25</definedName>
    <definedName name="ΤίτλοςΓραμμήςΠεριοχής7..H26">'Φύλλο κατανομής χρόνου δύο ε...'!$C$26</definedName>
  </definedNames>
  <calcPr calcId="171027"/>
</workbook>
</file>

<file path=xl/calcChain.xml><?xml version="1.0" encoding="utf-8"?>
<calcChain xmlns="http://schemas.openxmlformats.org/spreadsheetml/2006/main">
  <c r="G24" i="1" l="1"/>
  <c r="G26" i="1" s="1"/>
  <c r="F24" i="1"/>
  <c r="F26" i="1" s="1"/>
  <c r="E24" i="1"/>
  <c r="E26" i="1" s="1"/>
  <c r="D24" i="1"/>
  <c r="D26" i="1" s="1"/>
  <c r="H14" i="1"/>
  <c r="H13" i="1"/>
  <c r="H12" i="1"/>
  <c r="H11" i="1"/>
  <c r="H23" i="1"/>
  <c r="H22" i="1"/>
  <c r="H21" i="1"/>
  <c r="H20" i="1"/>
  <c r="H19" i="1"/>
  <c r="H18" i="1"/>
  <c r="H17" i="1"/>
  <c r="H16" i="1"/>
  <c r="H15" i="1"/>
  <c r="H10" i="1"/>
  <c r="H24" i="1" s="1"/>
  <c r="G3" i="1"/>
  <c r="G4" i="1" s="1"/>
  <c r="H26" i="1" l="1"/>
  <c r="C12" i="1"/>
  <c r="B12" i="1" s="1"/>
  <c r="C23" i="1"/>
  <c r="B23" i="1" s="1"/>
  <c r="C22" i="1"/>
  <c r="B22" i="1" s="1"/>
  <c r="C21" i="1"/>
  <c r="B21" i="1" s="1"/>
  <c r="C20" i="1"/>
  <c r="B20" i="1" s="1"/>
  <c r="C19" i="1"/>
  <c r="B19" i="1" s="1"/>
  <c r="C18" i="1"/>
  <c r="B18" i="1" s="1"/>
  <c r="C17" i="1"/>
  <c r="B17" i="1" s="1"/>
  <c r="C16" i="1"/>
  <c r="B16" i="1" s="1"/>
  <c r="C15" i="1"/>
  <c r="B15" i="1" s="1"/>
  <c r="C14" i="1"/>
  <c r="B14" i="1" s="1"/>
  <c r="C13" i="1"/>
  <c r="B13" i="1" s="1"/>
  <c r="C11" i="1"/>
  <c r="B11" i="1" s="1"/>
  <c r="C10" i="1"/>
  <c r="B10" i="1" s="1"/>
</calcChain>
</file>

<file path=xl/sharedStrings.xml><?xml version="1.0" encoding="utf-8"?>
<sst xmlns="http://schemas.openxmlformats.org/spreadsheetml/2006/main" count="25" uniqueCount="23">
  <si>
    <t>Φύλλο κατανομής χρόνου δύο εβδομάδων</t>
  </si>
  <si>
    <t>Επωνυμία εταιρείας</t>
  </si>
  <si>
    <t>Οδός και αριθμός</t>
  </si>
  <si>
    <t>Διεύθυνση 2</t>
  </si>
  <si>
    <t>Πόλη, Νομός, Ταχ. κώδικας</t>
  </si>
  <si>
    <t>Υπάλληλος:</t>
  </si>
  <si>
    <t>Προϊστάμενος:</t>
  </si>
  <si>
    <t>Ημέρα</t>
  </si>
  <si>
    <t>Ημερομηνία</t>
  </si>
  <si>
    <t>Συνολικές ώρες</t>
  </si>
  <si>
    <t>Αμοιβή ανά ώρα</t>
  </si>
  <si>
    <t>Συνολική πληρωμή</t>
  </si>
  <si>
    <t>Κανονικές ώρες</t>
  </si>
  <si>
    <t>Υπογραφή υπαλλήλου</t>
  </si>
  <si>
    <t>Υπογραφή προϊσταμένου</t>
  </si>
  <si>
    <t>Ώρες υπερωριών</t>
  </si>
  <si>
    <t>Ημερομηνία έναρξης περιόδου πληρωμής:</t>
  </si>
  <si>
    <t>Ημερομηνία λήξης περιόδου πληρωμής:</t>
  </si>
  <si>
    <t>Αριθμός τηλεφώνου υπαλλήλου:</t>
  </si>
  <si>
    <t>Διεύθυνση ηλεκτρονικού ταχυδρομείου υπαλλήλου:</t>
  </si>
  <si>
    <t>Ασθένεια</t>
  </si>
  <si>
    <t>Διακοπές</t>
  </si>
  <si>
    <t>Σύνολο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</si>
</sst>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lt;=9999999]#######;\(\+###\)\ #######"/>
    <numFmt numFmtId="166" formatCode="#,##0.00\ &quot;€&quot;"/>
    <numFmt numFmtId="167" formatCode="#,##0\ &quot;€&quot;"/>
  </numFmts>
  <fonts count="9" x14ac:knownFonts="1">
    <font>
      <sz val="11"/>
      <name val="Tahoma"/>
      <family val="2"/>
      <charset val="161"/>
    </font>
    <font>
      <sz val="11"/>
      <color theme="1"/>
      <name val="Century Gothic"/>
      <family val="2"/>
      <scheme val="minor"/>
    </font>
    <font>
      <sz val="11"/>
      <name val="Century Gothic"/>
      <family val="2"/>
      <scheme val="minor"/>
    </font>
    <font>
      <b/>
      <sz val="13"/>
      <name val="Century Gothic"/>
      <family val="2"/>
      <scheme val="minor"/>
    </font>
    <font>
      <sz val="11"/>
      <name val="Century Gothic"/>
      <family val="2"/>
      <scheme val="major"/>
    </font>
    <font>
      <b/>
      <sz val="22"/>
      <color theme="1" tint="0.499984740745262"/>
      <name val="Tahoma"/>
      <family val="2"/>
      <charset val="161"/>
    </font>
    <font>
      <sz val="11"/>
      <name val="Tahoma"/>
      <family val="2"/>
      <charset val="161"/>
    </font>
    <font>
      <b/>
      <sz val="22"/>
      <color theme="1" tint="0.24994659260841701"/>
      <name val="Tahoma"/>
      <family val="2"/>
      <charset val="161"/>
    </font>
    <font>
      <b/>
      <sz val="11"/>
      <name val="Tahoma"/>
      <family val="2"/>
      <charset val="161"/>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theme="0"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s>
  <cellStyleXfs count="21">
    <xf numFmtId="0" fontId="0" fillId="0" borderId="0">
      <alignment horizontal="left" vertical="center" indent="1"/>
    </xf>
    <xf numFmtId="166" fontId="6" fillId="0" borderId="0" applyFill="0" applyBorder="0" applyProtection="0">
      <alignment horizontal="right" vertical="center" indent="1"/>
    </xf>
    <xf numFmtId="2" fontId="6" fillId="0" borderId="0" applyFont="0" applyFill="0" applyBorder="0" applyProtection="0">
      <alignment horizontal="right" vertical="center" indent="1"/>
    </xf>
    <xf numFmtId="164" fontId="2" fillId="0" borderId="0" applyFont="0" applyFill="0" applyBorder="0" applyAlignment="0" applyProtection="0"/>
    <xf numFmtId="167" fontId="6" fillId="2" borderId="1" applyProtection="0">
      <alignment horizontal="right" vertical="center" indent="1"/>
    </xf>
    <xf numFmtId="9" fontId="2" fillId="0" borderId="0" applyFont="0" applyFill="0" applyBorder="0" applyAlignment="0" applyProtection="0"/>
    <xf numFmtId="0" fontId="5" fillId="0" borderId="0" applyNumberFormat="0" applyFill="0" applyBorder="0" applyProtection="0">
      <alignment horizontal="right"/>
    </xf>
    <xf numFmtId="0" fontId="7" fillId="0" borderId="0" applyNumberFormat="0" applyFill="0" applyBorder="0" applyProtection="0">
      <alignment horizontal="left" vertical="center"/>
    </xf>
    <xf numFmtId="0" fontId="3" fillId="0" borderId="0" applyNumberFormat="0" applyFill="0" applyAlignment="0" applyProtection="0"/>
    <xf numFmtId="0" fontId="6" fillId="0" borderId="0" applyNumberFormat="0" applyFill="0" applyBorder="0" applyProtection="0">
      <alignment horizontal="left"/>
    </xf>
    <xf numFmtId="0" fontId="6" fillId="0" borderId="0" applyNumberFormat="0" applyFill="0" applyBorder="0" applyProtection="0">
      <alignment horizontal="right" indent="1"/>
    </xf>
    <xf numFmtId="2" fontId="8" fillId="2" borderId="1" applyProtection="0">
      <alignment horizontal="right" vertical="center" indent="1"/>
    </xf>
    <xf numFmtId="0" fontId="1" fillId="3" borderId="1" applyNumberFormat="0" applyAlignment="0" applyProtection="0"/>
    <xf numFmtId="14" fontId="6" fillId="2" borderId="0" applyFont="0" applyFill="0" applyBorder="0" applyAlignment="0">
      <alignment horizontal="left" vertical="center" indent="1"/>
    </xf>
    <xf numFmtId="165" fontId="6" fillId="0" borderId="0" applyFont="0" applyFill="0" applyBorder="0" applyAlignment="0"/>
    <xf numFmtId="2" fontId="2" fillId="0" borderId="0" applyFont="0" applyFill="0" applyBorder="0">
      <alignment horizontal="right" vertical="center" indent="1"/>
    </xf>
    <xf numFmtId="0" fontId="4" fillId="0" borderId="0" applyNumberFormat="0" applyFill="0" applyBorder="0" applyProtection="0">
      <alignment horizontal="left" wrapText="1"/>
    </xf>
    <xf numFmtId="0" fontId="2" fillId="0" borderId="0" applyNumberFormat="0" applyFill="0" applyBorder="0" applyProtection="0">
      <alignment horizontal="left" wrapText="1"/>
    </xf>
    <xf numFmtId="0" fontId="6" fillId="0" borderId="2" applyNumberFormat="0" applyFont="0" applyFill="0" applyProtection="0">
      <alignment horizontal="left" wrapText="1"/>
    </xf>
    <xf numFmtId="14" fontId="6" fillId="2" borderId="0" applyFont="0" applyBorder="0" applyAlignment="0">
      <alignment horizontal="left" wrapText="1"/>
    </xf>
    <xf numFmtId="0" fontId="6" fillId="0" borderId="0" applyNumberFormat="0" applyFont="0" applyFill="0" applyBorder="0">
      <alignment horizontal="center" vertical="center"/>
    </xf>
  </cellStyleXfs>
  <cellXfs count="23">
    <xf numFmtId="0" fontId="0" fillId="0" borderId="0" xfId="0">
      <alignment horizontal="left" vertical="center" indent="1"/>
    </xf>
    <xf numFmtId="0" fontId="6" fillId="0" borderId="0" xfId="0" applyFont="1">
      <alignment horizontal="left" vertical="center" indent="1"/>
    </xf>
    <xf numFmtId="0" fontId="7" fillId="0" borderId="0" xfId="7" applyFont="1" applyAlignment="1">
      <alignment vertical="center"/>
    </xf>
    <xf numFmtId="0" fontId="6" fillId="0" borderId="0" xfId="9" applyFont="1">
      <alignment horizontal="left"/>
    </xf>
    <xf numFmtId="0" fontId="6" fillId="0" borderId="0" xfId="10" applyFont="1">
      <alignment horizontal="right" indent="1"/>
    </xf>
    <xf numFmtId="0" fontId="6" fillId="0" borderId="0" xfId="0" applyFont="1" applyFill="1" applyBorder="1" applyAlignment="1">
      <alignment horizontal="left" vertical="center" indent="1"/>
    </xf>
    <xf numFmtId="0" fontId="6" fillId="0" borderId="0" xfId="20" applyFont="1" applyFill="1" applyBorder="1">
      <alignment horizontal="center" vertical="center"/>
    </xf>
    <xf numFmtId="14" fontId="6" fillId="2" borderId="0" xfId="19" applyNumberFormat="1" applyFont="1" applyBorder="1" applyAlignment="1">
      <alignment horizontal="left" vertical="center" indent="1"/>
    </xf>
    <xf numFmtId="2" fontId="6" fillId="0" borderId="0" xfId="2" applyNumberFormat="1" applyFont="1" applyFill="1" applyBorder="1">
      <alignment horizontal="right" vertical="center" indent="1"/>
    </xf>
    <xf numFmtId="0" fontId="8" fillId="4" borderId="1" xfId="0" applyFont="1" applyFill="1" applyBorder="1">
      <alignment horizontal="left" vertical="center" indent="1"/>
    </xf>
    <xf numFmtId="2" fontId="8" fillId="2" borderId="1" xfId="11" applyNumberFormat="1" applyFont="1">
      <alignment horizontal="right" vertical="center" indent="1"/>
    </xf>
    <xf numFmtId="166" fontId="6" fillId="0" borderId="0" xfId="1" applyNumberFormat="1" applyFont="1">
      <alignment horizontal="right" vertical="center" indent="1"/>
    </xf>
    <xf numFmtId="166" fontId="6" fillId="3" borderId="1" xfId="1" applyNumberFormat="1" applyFont="1" applyFill="1" applyBorder="1">
      <alignment horizontal="right" vertical="center" indent="1"/>
    </xf>
    <xf numFmtId="166" fontId="6" fillId="4" borderId="1" xfId="1" applyNumberFormat="1" applyFont="1" applyFill="1" applyBorder="1">
      <alignment horizontal="right" vertical="center" indent="1"/>
    </xf>
    <xf numFmtId="167" fontId="6" fillId="2" borderId="1" xfId="4" applyNumberFormat="1" applyFont="1">
      <alignment horizontal="right" vertical="center" indent="1"/>
    </xf>
    <xf numFmtId="14" fontId="6" fillId="0" borderId="2" xfId="13" applyNumberFormat="1" applyFont="1" applyFill="1" applyBorder="1" applyAlignment="1">
      <alignment horizontal="left" wrapText="1"/>
    </xf>
    <xf numFmtId="0" fontId="6" fillId="0" borderId="0" xfId="0" applyFont="1">
      <alignment horizontal="left" vertical="center" indent="1"/>
    </xf>
    <xf numFmtId="0" fontId="6" fillId="0" borderId="2" xfId="18" applyFont="1">
      <alignment horizontal="left" wrapText="1"/>
    </xf>
    <xf numFmtId="0" fontId="5" fillId="0" borderId="0" xfId="6" applyFont="1">
      <alignment horizontal="right"/>
    </xf>
    <xf numFmtId="0" fontId="6" fillId="0" borderId="2" xfId="18" applyFont="1" applyAlignment="1">
      <alignment horizontal="left"/>
    </xf>
    <xf numFmtId="165" fontId="6" fillId="0" borderId="2" xfId="14" applyNumberFormat="1" applyFont="1" applyBorder="1" applyAlignment="1">
      <alignment horizontal="left" wrapText="1"/>
    </xf>
    <xf numFmtId="14" fontId="6" fillId="0" borderId="2" xfId="13" applyNumberFormat="1" applyFont="1" applyFill="1" applyBorder="1" applyAlignment="1">
      <alignment horizontal="left" wrapText="1"/>
    </xf>
    <xf numFmtId="14" fontId="6" fillId="2" borderId="2" xfId="19" applyNumberFormat="1" applyFont="1" applyBorder="1">
      <alignment horizontal="left" wrapText="1"/>
    </xf>
  </cellXfs>
  <cellStyles count="21">
    <cellStyle name="20% - Έμφαση1" xfId="12" builtinId="30" customBuiltin="1"/>
    <cellStyle name="Εισαγωγή" xfId="18" builtinId="20" customBuiltin="1"/>
    <cellStyle name="Επικεφαλίδα 1" xfId="7" builtinId="16" customBuiltin="1"/>
    <cellStyle name="Επικεφαλίδα 2" xfId="8" builtinId="17" customBuiltin="1"/>
    <cellStyle name="Επικεφαλίδα 3" xfId="9" builtinId="18" customBuiltin="1"/>
    <cellStyle name="Επικεφαλίδα 4" xfId="10" builtinId="19" customBuiltin="1"/>
    <cellStyle name="Επικεφαλίδα πίνακα με στοίχιση στο κέντρο" xfId="20"/>
    <cellStyle name="Ημερομηνία" xfId="13"/>
    <cellStyle name="Κανονικό" xfId="0" builtinId="0" customBuiltin="1"/>
    <cellStyle name="Κόμμα" xfId="2" builtinId="3" customBuiltin="1"/>
    <cellStyle name="Κόμμα [0]" xfId="3" builtinId="6" customBuiltin="1"/>
    <cellStyle name="Νόμισμα [0]" xfId="4" builtinId="7" customBuiltin="1"/>
    <cellStyle name="Νομισματική μονάδα" xfId="1" builtinId="4" customBuiltin="1"/>
    <cellStyle name="Ποσοστό" xfId="5" builtinId="5" customBuiltin="1"/>
    <cellStyle name="Συμπλήρωση ημερομηνίας" xfId="19"/>
    <cellStyle name="Σύνολο" xfId="11" builtinId="25" customBuiltin="1"/>
    <cellStyle name="Τηλέφωνο" xfId="14"/>
    <cellStyle name="Τίτλος" xfId="6" builtinId="15" customBuiltin="1"/>
    <cellStyle name="Υπερ-σύνδεση" xfId="16" builtinId="8" customBuiltin="1"/>
    <cellStyle name="Υπερ-σύνδεση που ακολουθήθηκε" xfId="17" builtinId="9" customBuiltin="1"/>
    <cellStyle name="Ώρες" xfId="15"/>
  </cellStyles>
  <dxfs count="13">
    <dxf>
      <font>
        <b val="0"/>
        <i val="0"/>
        <strike val="0"/>
        <condense val="0"/>
        <extend val="0"/>
        <outline val="0"/>
        <shadow val="0"/>
        <u val="none"/>
        <vertAlign val="baseline"/>
        <sz val="11"/>
        <color auto="1"/>
        <name val="Tahoma"/>
        <family val="2"/>
        <charset val="161"/>
        <scheme val="none"/>
      </font>
      <numFmt numFmtId="2" formatCode="0.00"/>
      <fill>
        <patternFill patternType="none">
          <fgColor indexed="64"/>
          <bgColor indexed="65"/>
        </patternFill>
      </fill>
    </dxf>
    <dxf>
      <font>
        <strike val="0"/>
        <outline val="0"/>
        <shadow val="0"/>
        <u val="none"/>
        <vertAlign val="baseline"/>
        <name val="Tahoma"/>
        <family val="2"/>
        <charset val="161"/>
        <scheme val="none"/>
      </font>
      <numFmt numFmtId="2" formatCode="0.00"/>
    </dxf>
    <dxf>
      <font>
        <strike val="0"/>
        <outline val="0"/>
        <shadow val="0"/>
        <u val="none"/>
        <vertAlign val="baseline"/>
        <name val="Tahoma"/>
        <family val="2"/>
        <charset val="161"/>
        <scheme val="none"/>
      </font>
      <numFmt numFmtId="2" formatCode="0.00"/>
    </dxf>
    <dxf>
      <font>
        <strike val="0"/>
        <outline val="0"/>
        <shadow val="0"/>
        <u val="none"/>
        <vertAlign val="baseline"/>
        <name val="Tahoma"/>
        <family val="2"/>
        <charset val="161"/>
        <scheme val="none"/>
      </font>
      <numFmt numFmtId="2" formatCode="0.00"/>
    </dxf>
    <dxf>
      <font>
        <strike val="0"/>
        <outline val="0"/>
        <shadow val="0"/>
        <u val="none"/>
        <vertAlign val="baseline"/>
        <name val="Tahoma"/>
        <family val="2"/>
        <charset val="161"/>
        <scheme val="none"/>
      </font>
      <numFmt numFmtId="2" formatCode="0.00"/>
    </dxf>
    <dxf>
      <font>
        <strike val="0"/>
        <outline val="0"/>
        <shadow val="0"/>
        <u val="none"/>
        <vertAlign val="baseline"/>
        <name val="Tahoma"/>
        <family val="2"/>
        <charset val="161"/>
        <scheme val="none"/>
      </font>
      <numFmt numFmtId="19" formatCode="d/m/yyyy"/>
    </dxf>
    <dxf>
      <font>
        <b val="0"/>
        <i val="0"/>
        <strike val="0"/>
        <condense val="0"/>
        <extend val="0"/>
        <outline val="0"/>
        <shadow val="0"/>
        <u val="none"/>
        <vertAlign val="baseline"/>
        <sz val="11"/>
        <color auto="1"/>
        <name val="Tahoma"/>
        <family val="2"/>
        <charset val="161"/>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Tahoma"/>
        <family val="2"/>
        <charset val="161"/>
        <scheme val="none"/>
      </font>
    </dxf>
    <dxf>
      <font>
        <strike val="0"/>
        <outline val="0"/>
        <shadow val="0"/>
        <u val="none"/>
        <vertAlign val="baseline"/>
        <name val="Tahoma"/>
        <family val="2"/>
        <charset val="161"/>
        <scheme val="none"/>
      </font>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Φύλλο κατανομής χρόνου δύο εβδομάδων με άδεια ασθενείας και διακοπών" defaultPivotStyle="PivotStyleLight16">
    <tableStyle name="Φύλλο κατανομής χρόνου δύο εβδομάδων με άδεια ασθενείας και διακοπών" pivot="0" count="4">
      <tableStyleElement type="wholeTable" dxfId="12"/>
      <tableStyleElement type="headerRow" dxfId="11"/>
      <tableStyleElement type="firstColumn" dxfId="10"/>
      <tableStyleElement type="secondColumn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ΦύλλοΚατανομήςΧρόνου" displayName="ΦύλλοΚατανομήςΧρόνου" ref="B9:H23" totalsRowShown="0" headerRowDxfId="8" dataDxfId="7">
  <autoFilter ref="B9:H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Ημέρα" dataDxfId="6">
      <calculatedColumnFormula>IFERROR(TEXT(ΦύλλοΚατανομήςΧρόνου[[#This Row],[Ημερομηνία]],"aaaa"), "")</calculatedColumnFormula>
    </tableColumn>
    <tableColumn id="2" name="Ημερομηνία" dataDxfId="5"/>
    <tableColumn id="3" name="Κανονικές ώρες" dataDxfId="4"/>
    <tableColumn id="4" name="Ώρες υπερωριών" dataDxfId="3"/>
    <tableColumn id="5" name="Ασθένεια" dataDxfId="2"/>
    <tableColumn id="6" name="Διακοπές" dataDxfId="1"/>
    <tableColumn id="7" name="Σύνολο" dataDxfId="0">
      <calculatedColumnFormula>IFERROR(SUM(D10:G10), "")</calculatedColumnFormula>
    </tableColumn>
  </tableColumns>
  <tableStyleInfo name="Φύλλο κατανομής χρόνου δύο εβδομάδων με άδεια ασθενείας και διακοπών" showFirstColumn="1" showLastColumn="0" showRowStripes="0" showColumnStripes="1"/>
  <extLst>
    <ext xmlns:x14="http://schemas.microsoft.com/office/spreadsheetml/2009/9/main" uri="{504A1905-F514-4f6f-8877-14C23A59335A}">
      <x14:table altTextSummary="Εισαγάγετε κανονικές ώρες, ώρες υπερωριών, ώρες ασθένειας και ώρες διακοπών για την ημέρα και την ημερομηνία στις στήλες B και C σε αυτόν τον πίνακα. Το σύνολο ωρών και το σύνολο πληρωμής υπολογίζονται αυτόματα"/>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H30"/>
  <sheetViews>
    <sheetView showGridLines="0" showZeros="0" tabSelected="1" zoomScaleNormal="100" workbookViewId="0"/>
  </sheetViews>
  <sheetFormatPr defaultRowHeight="30" customHeight="1" x14ac:dyDescent="0.2"/>
  <cols>
    <col min="1" max="1" width="2.625" style="1" customWidth="1"/>
    <col min="2" max="4" width="25.125" style="1" customWidth="1"/>
    <col min="5" max="5" width="25.5" style="1" customWidth="1"/>
    <col min="6" max="7" width="25.125" style="1" customWidth="1"/>
    <col min="8" max="8" width="18.625" style="1" customWidth="1"/>
    <col min="9" max="9" width="2.625" style="1" customWidth="1"/>
    <col min="10" max="16384" width="9" style="1"/>
  </cols>
  <sheetData>
    <row r="1" spans="2:8" ht="55.5" customHeight="1" x14ac:dyDescent="0.35">
      <c r="B1" s="18" t="s">
        <v>0</v>
      </c>
      <c r="C1" s="18"/>
      <c r="D1" s="18"/>
      <c r="E1" s="18"/>
      <c r="F1" s="18"/>
      <c r="G1" s="18"/>
      <c r="H1" s="18"/>
    </row>
    <row r="2" spans="2:8" ht="42.75" customHeight="1" x14ac:dyDescent="0.2">
      <c r="B2" s="2" t="s">
        <v>1</v>
      </c>
      <c r="C2" s="2"/>
      <c r="D2" s="2"/>
    </row>
    <row r="3" spans="2:8" ht="30" customHeight="1" x14ac:dyDescent="0.2">
      <c r="B3" s="3" t="s">
        <v>2</v>
      </c>
      <c r="C3" s="17"/>
      <c r="D3" s="17"/>
      <c r="F3" s="4" t="s">
        <v>16</v>
      </c>
      <c r="G3" s="21">
        <f ca="1">TODAY()</f>
        <v>42927</v>
      </c>
      <c r="H3" s="21"/>
    </row>
    <row r="4" spans="2:8" ht="30" customHeight="1" x14ac:dyDescent="0.2">
      <c r="B4" s="3" t="s">
        <v>3</v>
      </c>
      <c r="C4" s="17"/>
      <c r="D4" s="17"/>
      <c r="F4" s="4" t="s">
        <v>17</v>
      </c>
      <c r="G4" s="22">
        <f ca="1">IFERROR(IF($G$3="","",$G$3+13), "")</f>
        <v>42940</v>
      </c>
      <c r="H4" s="22"/>
    </row>
    <row r="5" spans="2:8" ht="30" customHeight="1" x14ac:dyDescent="0.2">
      <c r="B5" s="3" t="s">
        <v>4</v>
      </c>
      <c r="C5" s="17"/>
      <c r="D5" s="17"/>
    </row>
    <row r="6" spans="2:8" ht="45" customHeight="1" x14ac:dyDescent="0.2">
      <c r="B6" s="3" t="s">
        <v>5</v>
      </c>
      <c r="C6" s="17"/>
      <c r="D6" s="17"/>
      <c r="F6" s="4" t="s">
        <v>18</v>
      </c>
      <c r="G6" s="20"/>
      <c r="H6" s="20"/>
    </row>
    <row r="7" spans="2:8" ht="30" customHeight="1" x14ac:dyDescent="0.2">
      <c r="B7" s="3" t="s">
        <v>6</v>
      </c>
      <c r="C7" s="17"/>
      <c r="D7" s="17"/>
      <c r="F7" s="4" t="s">
        <v>19</v>
      </c>
      <c r="G7" s="17"/>
      <c r="H7" s="17"/>
    </row>
    <row r="8" spans="2:8" ht="15" customHeight="1" x14ac:dyDescent="0.2"/>
    <row r="9" spans="2:8" ht="30" customHeight="1" x14ac:dyDescent="0.2">
      <c r="B9" s="5" t="s">
        <v>7</v>
      </c>
      <c r="C9" s="5" t="s">
        <v>8</v>
      </c>
      <c r="D9" s="6" t="s">
        <v>12</v>
      </c>
      <c r="E9" s="6" t="s">
        <v>15</v>
      </c>
      <c r="F9" s="6" t="s">
        <v>20</v>
      </c>
      <c r="G9" s="6" t="s">
        <v>21</v>
      </c>
      <c r="H9" s="6" t="s">
        <v>22</v>
      </c>
    </row>
    <row r="10" spans="2:8" ht="30" customHeight="1" x14ac:dyDescent="0.2">
      <c r="B10" s="5" t="str">
        <f ca="1">IFERROR(TEXT(ΦύλλοΚατανομήςΧρόνου[[#This Row],[Ημερομηνία]],"aaaa"), "")</f>
        <v>Τρίτη</v>
      </c>
      <c r="C10" s="7">
        <f ca="1">G3</f>
        <v>42927</v>
      </c>
      <c r="D10" s="8"/>
      <c r="E10" s="8"/>
      <c r="F10" s="8"/>
      <c r="G10" s="8"/>
      <c r="H10" s="8">
        <f>IFERROR(SUM(D10:G10), "")</f>
        <v>0</v>
      </c>
    </row>
    <row r="11" spans="2:8" ht="30" customHeight="1" x14ac:dyDescent="0.2">
      <c r="B11" s="5" t="str">
        <f ca="1">IFERROR(TEXT(ΦύλλοΚατανομήςΧρόνου[[#This Row],[Ημερομηνία]],"aaaa"), "")</f>
        <v>Τετάρτη</v>
      </c>
      <c r="C11" s="7">
        <f ca="1">IF($G$3="","",$G$3+1)</f>
        <v>42928</v>
      </c>
      <c r="D11" s="8"/>
      <c r="E11" s="8"/>
      <c r="F11" s="8"/>
      <c r="G11" s="8"/>
      <c r="H11" s="8">
        <f>IFERROR(SUM(D11:G11), "")</f>
        <v>0</v>
      </c>
    </row>
    <row r="12" spans="2:8" ht="30" customHeight="1" x14ac:dyDescent="0.2">
      <c r="B12" s="5" t="str">
        <f ca="1">IFERROR(TEXT(ΦύλλοΚατανομήςΧρόνου[[#This Row],[Ημερομηνία]],"aaaa"), "")</f>
        <v>Πέμπτη</v>
      </c>
      <c r="C12" s="7">
        <f ca="1">IF($G$3="","",$G$3+2)</f>
        <v>42929</v>
      </c>
      <c r="D12" s="8"/>
      <c r="E12" s="8"/>
      <c r="F12" s="8"/>
      <c r="G12" s="8"/>
      <c r="H12" s="8">
        <f>IFERROR(SUM(D12:G12), "")</f>
        <v>0</v>
      </c>
    </row>
    <row r="13" spans="2:8" ht="30" customHeight="1" x14ac:dyDescent="0.2">
      <c r="B13" s="5" t="str">
        <f ca="1">IFERROR(TEXT(ΦύλλοΚατανομήςΧρόνου[[#This Row],[Ημερομηνία]],"aaaa"), "")</f>
        <v>Παρασκευή</v>
      </c>
      <c r="C13" s="7">
        <f ca="1">IF($G$3="","",$G$3+3)</f>
        <v>42930</v>
      </c>
      <c r="D13" s="8"/>
      <c r="E13" s="8"/>
      <c r="F13" s="8"/>
      <c r="G13" s="8"/>
      <c r="H13" s="8">
        <f>IFERROR(SUM(D13:G13), "")</f>
        <v>0</v>
      </c>
    </row>
    <row r="14" spans="2:8" ht="30" customHeight="1" x14ac:dyDescent="0.2">
      <c r="B14" s="5" t="str">
        <f ca="1">IFERROR(TEXT(ΦύλλοΚατανομήςΧρόνου[[#This Row],[Ημερομηνία]],"aaaa"), "")</f>
        <v>Σάββατο</v>
      </c>
      <c r="C14" s="7">
        <f ca="1">IF($G$3="","",$G$3+4)</f>
        <v>42931</v>
      </c>
      <c r="D14" s="8"/>
      <c r="E14" s="8"/>
      <c r="F14" s="8"/>
      <c r="G14" s="8"/>
      <c r="H14" s="8">
        <f>IFERROR(SUM(D14:G14), "")</f>
        <v>0</v>
      </c>
    </row>
    <row r="15" spans="2:8" ht="30" customHeight="1" x14ac:dyDescent="0.2">
      <c r="B15" s="5" t="str">
        <f ca="1">IFERROR(TEXT(ΦύλλοΚατανομήςΧρόνου[[#This Row],[Ημερομηνία]],"aaaa"), "")</f>
        <v>Κυριακή</v>
      </c>
      <c r="C15" s="7">
        <f ca="1">IF($G$3="","",$G$3+5)</f>
        <v>42932</v>
      </c>
      <c r="D15" s="8"/>
      <c r="E15" s="8"/>
      <c r="F15" s="8"/>
      <c r="G15" s="8"/>
      <c r="H15" s="8">
        <f t="shared" ref="H15:H23" si="0">IFERROR(SUM(D15:G15), "")</f>
        <v>0</v>
      </c>
    </row>
    <row r="16" spans="2:8" ht="30" customHeight="1" x14ac:dyDescent="0.2">
      <c r="B16" s="5" t="str">
        <f ca="1">IFERROR(TEXT(ΦύλλοΚατανομήςΧρόνου[[#This Row],[Ημερομηνία]],"aaaa"), "")</f>
        <v>Δευτέρα</v>
      </c>
      <c r="C16" s="7">
        <f ca="1">IF($G$3="","",$G$3+6)</f>
        <v>42933</v>
      </c>
      <c r="D16" s="8"/>
      <c r="E16" s="8"/>
      <c r="F16" s="8"/>
      <c r="G16" s="8"/>
      <c r="H16" s="8">
        <f t="shared" si="0"/>
        <v>0</v>
      </c>
    </row>
    <row r="17" spans="2:8" ht="30" customHeight="1" x14ac:dyDescent="0.2">
      <c r="B17" s="5" t="str">
        <f ca="1">IFERROR(TEXT(ΦύλλοΚατανομήςΧρόνου[[#This Row],[Ημερομηνία]],"aaaa"), "")</f>
        <v>Τρίτη</v>
      </c>
      <c r="C17" s="7">
        <f ca="1">IF($G$3="","",$G$3+7)</f>
        <v>42934</v>
      </c>
      <c r="D17" s="8"/>
      <c r="E17" s="8"/>
      <c r="F17" s="8"/>
      <c r="G17" s="8"/>
      <c r="H17" s="8">
        <f t="shared" si="0"/>
        <v>0</v>
      </c>
    </row>
    <row r="18" spans="2:8" ht="30" customHeight="1" x14ac:dyDescent="0.2">
      <c r="B18" s="5" t="str">
        <f ca="1">IFERROR(TEXT(ΦύλλοΚατανομήςΧρόνου[[#This Row],[Ημερομηνία]],"aaaa"), "")</f>
        <v>Τετάρτη</v>
      </c>
      <c r="C18" s="7">
        <f ca="1">IF($G$3="","",$G$3+8)</f>
        <v>42935</v>
      </c>
      <c r="D18" s="8"/>
      <c r="E18" s="8"/>
      <c r="F18" s="8"/>
      <c r="G18" s="8"/>
      <c r="H18" s="8">
        <f t="shared" si="0"/>
        <v>0</v>
      </c>
    </row>
    <row r="19" spans="2:8" ht="30" customHeight="1" x14ac:dyDescent="0.2">
      <c r="B19" s="5" t="str">
        <f ca="1">IFERROR(TEXT(ΦύλλοΚατανομήςΧρόνου[[#This Row],[Ημερομηνία]],"aaaa"), "")</f>
        <v>Πέμπτη</v>
      </c>
      <c r="C19" s="7">
        <f ca="1">IF($G$3="","",$G$3+9)</f>
        <v>42936</v>
      </c>
      <c r="D19" s="8"/>
      <c r="E19" s="8"/>
      <c r="F19" s="8"/>
      <c r="G19" s="8"/>
      <c r="H19" s="8">
        <f t="shared" si="0"/>
        <v>0</v>
      </c>
    </row>
    <row r="20" spans="2:8" ht="30" customHeight="1" x14ac:dyDescent="0.2">
      <c r="B20" s="5" t="str">
        <f ca="1">IFERROR(TEXT(ΦύλλοΚατανομήςΧρόνου[[#This Row],[Ημερομηνία]],"aaaa"), "")</f>
        <v>Παρασκευή</v>
      </c>
      <c r="C20" s="7">
        <f ca="1">IF($G$3="","",$G$3+10)</f>
        <v>42937</v>
      </c>
      <c r="D20" s="8"/>
      <c r="E20" s="8"/>
      <c r="F20" s="8"/>
      <c r="G20" s="8"/>
      <c r="H20" s="8">
        <f t="shared" si="0"/>
        <v>0</v>
      </c>
    </row>
    <row r="21" spans="2:8" ht="30" customHeight="1" x14ac:dyDescent="0.2">
      <c r="B21" s="5" t="str">
        <f ca="1">IFERROR(TEXT(ΦύλλοΚατανομήςΧρόνου[[#This Row],[Ημερομηνία]],"aaaa"), "")</f>
        <v>Σάββατο</v>
      </c>
      <c r="C21" s="7">
        <f ca="1">IF($G$3="","",$G$3+11)</f>
        <v>42938</v>
      </c>
      <c r="D21" s="8"/>
      <c r="E21" s="8"/>
      <c r="F21" s="8"/>
      <c r="G21" s="8"/>
      <c r="H21" s="8">
        <f t="shared" si="0"/>
        <v>0</v>
      </c>
    </row>
    <row r="22" spans="2:8" ht="30" customHeight="1" x14ac:dyDescent="0.2">
      <c r="B22" s="5" t="str">
        <f ca="1">IFERROR(TEXT(ΦύλλοΚατανομήςΧρόνου[[#This Row],[Ημερομηνία]],"aaaa"), "")</f>
        <v>Κυριακή</v>
      </c>
      <c r="C22" s="7">
        <f ca="1">IF($G$3="","",$G$3+12)</f>
        <v>42939</v>
      </c>
      <c r="D22" s="8"/>
      <c r="E22" s="8"/>
      <c r="F22" s="8"/>
      <c r="G22" s="8"/>
      <c r="H22" s="8">
        <f t="shared" si="0"/>
        <v>0</v>
      </c>
    </row>
    <row r="23" spans="2:8" ht="30" customHeight="1" x14ac:dyDescent="0.2">
      <c r="B23" s="5" t="str">
        <f ca="1">IFERROR(TEXT(ΦύλλοΚατανομήςΧρόνου[[#This Row],[Ημερομηνία]],"aaaa"), "")</f>
        <v>Δευτέρα</v>
      </c>
      <c r="C23" s="7">
        <f ca="1">IF($G$3="","",$G$3+13)</f>
        <v>42940</v>
      </c>
      <c r="D23" s="8"/>
      <c r="E23" s="8"/>
      <c r="F23" s="8"/>
      <c r="G23" s="8"/>
      <c r="H23" s="8">
        <f t="shared" si="0"/>
        <v>0</v>
      </c>
    </row>
    <row r="24" spans="2:8" ht="30" customHeight="1" x14ac:dyDescent="0.2">
      <c r="C24" s="9" t="s">
        <v>9</v>
      </c>
      <c r="D24" s="10">
        <f>IFERROR(SUM(D10:D23), "")</f>
        <v>0</v>
      </c>
      <c r="E24" s="10">
        <f>IFERROR(SUM(E10:E23), "")</f>
        <v>0</v>
      </c>
      <c r="F24" s="10">
        <f>IFERROR(SUM(F10:F23), "")</f>
        <v>0</v>
      </c>
      <c r="G24" s="10">
        <f>IFERROR(SUM(G10:G23), "")</f>
        <v>0</v>
      </c>
      <c r="H24" s="10">
        <f>IFERROR(SUM(H10:H23), "")</f>
        <v>0</v>
      </c>
    </row>
    <row r="25" spans="2:8" ht="30" customHeight="1" x14ac:dyDescent="0.2">
      <c r="C25" s="9" t="s">
        <v>10</v>
      </c>
      <c r="D25" s="11"/>
      <c r="E25" s="12"/>
      <c r="F25" s="11"/>
      <c r="G25" s="12"/>
      <c r="H25" s="13"/>
    </row>
    <row r="26" spans="2:8" ht="30" customHeight="1" x14ac:dyDescent="0.2">
      <c r="C26" s="9" t="s">
        <v>11</v>
      </c>
      <c r="D26" s="14">
        <f>IFERROR(D24*D25, "")</f>
        <v>0</v>
      </c>
      <c r="E26" s="14">
        <f>IFERROR(E24*E25, "")</f>
        <v>0</v>
      </c>
      <c r="F26" s="14">
        <f>IFERROR(F24*F25, "")</f>
        <v>0</v>
      </c>
      <c r="G26" s="14">
        <f>IFERROR(G24*G25, "")</f>
        <v>0</v>
      </c>
      <c r="H26" s="14">
        <f>IFERROR(SUM(D26:G26), "")</f>
        <v>0</v>
      </c>
    </row>
    <row r="27" spans="2:8" ht="30" customHeight="1" x14ac:dyDescent="0.2">
      <c r="D27" s="19"/>
      <c r="E27" s="19"/>
      <c r="F27" s="19"/>
      <c r="G27" s="19"/>
      <c r="H27" s="15"/>
    </row>
    <row r="28" spans="2:8" ht="30" customHeight="1" x14ac:dyDescent="0.2">
      <c r="D28" s="16" t="s">
        <v>13</v>
      </c>
      <c r="E28" s="16"/>
      <c r="F28" s="16"/>
      <c r="G28" s="16"/>
      <c r="H28" s="1" t="s">
        <v>8</v>
      </c>
    </row>
    <row r="29" spans="2:8" ht="30" customHeight="1" x14ac:dyDescent="0.2">
      <c r="D29" s="19"/>
      <c r="E29" s="19"/>
      <c r="F29" s="19"/>
      <c r="G29" s="19"/>
      <c r="H29" s="15"/>
    </row>
    <row r="30" spans="2:8" ht="30" customHeight="1" x14ac:dyDescent="0.2">
      <c r="D30" s="16" t="s">
        <v>14</v>
      </c>
      <c r="E30" s="16"/>
      <c r="F30" s="16"/>
      <c r="G30" s="16"/>
      <c r="H30" s="1" t="s">
        <v>8</v>
      </c>
    </row>
  </sheetData>
  <mergeCells count="14">
    <mergeCell ref="D30:G30"/>
    <mergeCell ref="C5:D5"/>
    <mergeCell ref="B1:H1"/>
    <mergeCell ref="D27:G27"/>
    <mergeCell ref="D29:G29"/>
    <mergeCell ref="G6:H6"/>
    <mergeCell ref="G7:H7"/>
    <mergeCell ref="G3:H3"/>
    <mergeCell ref="G4:H4"/>
    <mergeCell ref="C6:D6"/>
    <mergeCell ref="C7:D7"/>
    <mergeCell ref="C3:D3"/>
    <mergeCell ref="C4:D4"/>
    <mergeCell ref="D28:G28"/>
  </mergeCells>
  <phoneticPr fontId="0" type="noConversion"/>
  <dataValidations count="33">
    <dataValidation allowBlank="1" showInputMessage="1" showErrorMessage="1" prompt="Δημιουργήστε ένα φύλλο κατανομής χρόνου δύο εβδομάδων σε αυτό το φύλλο εργασίας. Το σύνολο ωρών και το σύνολο πληρωμής υπολογίζονται αυτόματα" sqref="A1"/>
    <dataValidation allowBlank="1" showInputMessage="1" showErrorMessage="1" prompt="Ο τίτλος αυτού του φύλλου εργασίας είναι σε αυτό το κελί" sqref="B1:H1"/>
    <dataValidation allowBlank="1" showInputMessage="1" showErrorMessage="1" prompt="Εισαγάγετε την επωνυμία της εταιρείας σε αυτό το κελί. Εισαγάγετε τη διεύθυνση της εταιρείας στα κελιά B3 έως C5, την ημερομηνία έναρξης και λήξης της περιόδου πληρωμής στα κελιά G3 και G4 και τα στοιχεία των υπαλλήλων στα κελιά B6 έως G7" sqref="B2"/>
    <dataValidation allowBlank="1" showInputMessage="1" showErrorMessage="1" prompt="Εισαγάγετε τη διεύθυνση σε αυτό το κελί" sqref="C3:D3"/>
    <dataValidation allowBlank="1" showInputMessage="1" showErrorMessage="1" prompt="Εισαγάγετε τη δεύτερη γραμμή διεύθυνσης σε αυτό το κελί" sqref="C4:D4"/>
    <dataValidation allowBlank="1" showInputMessage="1" showErrorMessage="1" prompt="Εισαγάγετε την πόλη, τον νομό και τον ταχυδρομικό κώδικα σε αυτό το κελί" sqref="C5:D5"/>
    <dataValidation allowBlank="1" showInputMessage="1" showErrorMessage="1" prompt="Εισαγάγετε το όνομα του υπαλλήλου στο κελί στα δεξιά" sqref="B6"/>
    <dataValidation allowBlank="1" showInputMessage="1" showErrorMessage="1" prompt="Εισαγάγετε το όνομα του προϊσταμένου στο κελί στα δεξιά" sqref="B7"/>
    <dataValidation allowBlank="1" showInputMessage="1" showErrorMessage="1" prompt="Εισαγάγετε το όνομα του προϊσταμένου σε αυτό το κελί" sqref="C7:D7"/>
    <dataValidation allowBlank="1" showInputMessage="1" showErrorMessage="1" prompt="Εισαγάγετε το όνομα του υπαλλήλου σε αυτό το κελί" sqref="C6:D6"/>
    <dataValidation allowBlank="1" showInputMessage="1" showErrorMessage="1" prompt="Εισαγάγετε την ημερομηνία έναρξης περιόδου πληρωμής σε αυτό το κελί" sqref="G3"/>
    <dataValidation allowBlank="1" showInputMessage="1" showErrorMessage="1" prompt="Εισαγάγετε την ημερομηνία λήξης περιόδου πληρωμής στο κελί στα δεξιά" sqref="F4"/>
    <dataValidation allowBlank="1" showInputMessage="1" showErrorMessage="1" prompt="Εισαγάγετε την ημερομηνία έναρξης περιόδου πληρωμής στο κελί στα δεξιά" sqref="F3"/>
    <dataValidation allowBlank="1" showInputMessage="1" showErrorMessage="1" prompt="Εισαγάγετε την ημερομηνία λήξης περιόδου πληρωμής σε αυτό το κελί" sqref="G4"/>
    <dataValidation allowBlank="1" showInputMessage="1" showErrorMessage="1" prompt="Εισαγάγετε τη διεύθυνση ηλεκτρονικού ταχυδρομείου του υπαλλήλου σε αυτό το κελί" sqref="G7:H7"/>
    <dataValidation allowBlank="1" showInputMessage="1" showErrorMessage="1" prompt="Εισαγάγετε τον αριθμό τηλεφώνου του υπαλλήλου στο κελί στα δεξιά" sqref="F6"/>
    <dataValidation allowBlank="1" showInputMessage="1" showErrorMessage="1" prompt="Εισαγάγετε τον αριθμό τηλεφώνου του υπαλλήλου σε αυτό το κελί" sqref="G6:H6"/>
    <dataValidation allowBlank="1" showInputMessage="1" showErrorMessage="1" prompt="Εισαγάγετε τη διεύθυνση ηλεκτρονικού ταχυδρομείου υπαλλήλου στο κελί στα δεξιά" sqref="F7"/>
    <dataValidation allowBlank="1" showInputMessage="1" showErrorMessage="1" prompt="Εισαγάγετε τις κανονικές ώρες σε αυτή τη στήλη, κάτω από αυτή την επικεφαλίδα" sqref="D9"/>
    <dataValidation allowBlank="1" showInputMessage="1" showErrorMessage="1" prompt="Η ημερομηνία ενημερώνεται αυτόματα σε αυτή τη στήλη, κάτω από αυτή την επικεφαλίδα, με βάση την ημερομηνία έναρξης και λήξης της περιόδου πληρωμής στα κελιά G3 και G4" sqref="C9"/>
    <dataValidation allowBlank="1" showInputMessage="1" showErrorMessage="1" prompt="Εισαγάγετε τις ώρες υπερωριών σε αυτή τη στήλη, κάτω από αυτή την επικεφαλίδα" sqref="E9"/>
    <dataValidation allowBlank="1" showInputMessage="1" showErrorMessage="1" prompt="Εισαγάγετε τις ώρες ασθένειας σε αυτή τη στήλη, κάτω από αυτή την επικεφαλίδα" sqref="F9"/>
    <dataValidation allowBlank="1" showInputMessage="1" showErrorMessage="1" prompt="Εισαγάγετε τις ώρες διακοπών σε αυτή τη στήλη, κάτω από αυτή την επικεφαλίδα" sqref="G9"/>
    <dataValidation allowBlank="1" showInputMessage="1" showErrorMessage="1" prompt="Το σύνολο ωρών για κάθε ημέρα της εβδομάδας υπολογίζεται αυτόματα σε αυτή τη στήλη, κάτω από αυτή την επικεφαλίδα" sqref="H9"/>
    <dataValidation allowBlank="1" showInputMessage="1" showErrorMessage="1" prompt="Το σύνολο ωρών όλης της περιόδου υπολογίζεται αυτόματα στα κελιά στα δεξιά" sqref="C24"/>
    <dataValidation allowBlank="1" showInputMessage="1" showErrorMessage="1" prompt="Εισαγάγετε αμοιβή ανά ώρα στα κελιά στα δεξιά" sqref="C25"/>
    <dataValidation allowBlank="1" showInputMessage="1" showErrorMessage="1" prompt="Το σύνολο πληρωμής υπολογίζεται αυτόματα στα κελιά στα δεξιά" sqref="C26"/>
    <dataValidation allowBlank="1" showInputMessage="1" showErrorMessage="1" prompt="Εισαγάγετε την υπογραφή του υπαλλήλου σε αυτό το κελί" sqref="D27:G27"/>
    <dataValidation allowBlank="1" showInputMessage="1" showErrorMessage="1" prompt="Εισαγάγετε την υπογραφή του προϊσταμένου σε αυτό το κελί" sqref="D29:G29"/>
    <dataValidation allowBlank="1" showInputMessage="1" showErrorMessage="1" prompt="Εισαγάγετε την ημερομηνία σε αυτό το κελί" sqref="H27 H29"/>
    <dataValidation allowBlank="1" showInputMessage="1" showErrorMessage="1" prompt="Εισαγάγετε τη διεύθυνση στο κελί στα δεξιά" sqref="B3"/>
    <dataValidation allowBlank="1" showInputMessage="1" showErrorMessage="1" prompt="Πληκτρολογήστε τη δεύτερη γραμμή διεύθυνσης στο κελί στα δεξιά" sqref="B4"/>
    <dataValidation allowBlank="1" showInputMessage="1" showErrorMessage="1" prompt="Εισαγάγετε την πόλη, τον νομό και τον ταχυδρομικό κώδικα στο κελί στα δεξιά" sqref="B5"/>
  </dataValidations>
  <printOptions horizontalCentered="1"/>
  <pageMargins left="0.75" right="0.75" top="0.5" bottom="0.5" header="0.5" footer="0.5"/>
  <pageSetup paperSize="9" scale="65" fitToHeight="0" orientation="portrait" r:id="rId1"/>
  <headerFooter differentFirst="1">
    <oddFooter>Page &amp;P of &amp;N</oddFooter>
  </headerFooter>
  <ignoredErrors>
    <ignoredError sqref="H10:H23 D24:G24 D26:G2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9</vt:i4>
      </vt:variant>
    </vt:vector>
  </HeadingPairs>
  <TitlesOfParts>
    <vt:vector size="10" baseType="lpstr">
      <vt:lpstr>Φύλλο κατανομής χρόνου δύο ε...</vt:lpstr>
      <vt:lpstr>'Φύλλο κατανομής χρόνου δύο ε...'!Print_Titles</vt:lpstr>
      <vt:lpstr>Τίτλος1</vt:lpstr>
      <vt:lpstr>ΤίτλοςΓραμμήςΠεριοχής1..C5</vt:lpstr>
      <vt:lpstr>ΤίτλοςΓραμμήςΠεριοχής2..G4</vt:lpstr>
      <vt:lpstr>ΤίτλοςΓραμμήςΠεριοχής3..C7</vt:lpstr>
      <vt:lpstr>ΤίτλοςΓραμμήςΠεριοχής4..G7</vt:lpstr>
      <vt:lpstr>ΤίτλοςΓραμμήςΠεριοχής5..H24</vt:lpstr>
      <vt:lpstr>ΤίτλοςΓραμμήςΠεριοχής6..G25</vt:lpstr>
      <vt:lpstr>ΤίτλοςΓραμμήςΠεριοχής7..H26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2017-02-15T11:44:03Z</dcterms:created>
  <dcterms:modified xsi:type="dcterms:W3CDTF">2017-07-11T14:34:08Z</dcterms:modified>
</cp:coreProperties>
</file>