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erryl\Desktop\Task\9\el-GR\target\"/>
    </mc:Choice>
  </mc:AlternateContent>
  <xr:revisionPtr revIDLastSave="0" documentId="13_ncr:1_{EA794710-B71F-4616-9E01-2AFA1DB2E804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Αναφορά εξόδων" sheetId="1" r:id="rId1"/>
  </sheets>
  <definedNames>
    <definedName name="_xlnm.Print_Titles" localSheetId="0">'Αναφορά εξόδων'!$8:$8</definedName>
    <definedName name="ΗμερομηνίαΈναρξης">'Αναφορά εξόδων'!$D$4</definedName>
    <definedName name="ΗμερομηνίαΛήξης">'Αναφορά εξόδων'!$D$5</definedName>
    <definedName name="ΧρέωσηΕξόδωνΚίνησης">'Αναφορά εξόδων'!$H$3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<sst xmlns="http://schemas.openxmlformats.org/spreadsheetml/2006/main" count="59" uniqueCount="40">
  <si>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Αναφορά εξόδων</t>
  </si>
  <si>
    <t>Όνομα:</t>
  </si>
  <si>
    <t>Τμήμα:</t>
  </si>
  <si>
    <t>Θέση:</t>
  </si>
  <si>
    <t>Προϊστάμενος</t>
  </si>
  <si>
    <t>Ημερομηνία</t>
  </si>
  <si>
    <t>Όνομα</t>
  </si>
  <si>
    <t>Πωλήσεις</t>
  </si>
  <si>
    <t>Γενικός Διευθυντής</t>
  </si>
  <si>
    <t>Λογαριασμός</t>
  </si>
  <si>
    <t>Πωλήσεις και μάρκετινγκ</t>
  </si>
  <si>
    <t>Επωνυμία εταιρείας</t>
  </si>
  <si>
    <t>Διεύθυνση</t>
  </si>
  <si>
    <t>Σκοπός:</t>
  </si>
  <si>
    <t>Ημερομηνία έναρξης:</t>
  </si>
  <si>
    <t>Ημερομηνία λήξης:</t>
  </si>
  <si>
    <t>Εγκρίθηκε από:</t>
  </si>
  <si>
    <t>Περιγραφή</t>
  </si>
  <si>
    <t>Ταξί για το αεροδρόμιο / Πτήση</t>
  </si>
  <si>
    <t>Ξενοδοχείο (2 διανυκτερεύσεις)</t>
  </si>
  <si>
    <t>Συμμετοχή συνεδρίου</t>
  </si>
  <si>
    <t>Γεύματα</t>
  </si>
  <si>
    <t>Γεύματα και ταξί</t>
  </si>
  <si>
    <t>Ταξί από το αεροδρόμιο</t>
  </si>
  <si>
    <t>Ετήσιο σεμινάριο πωλήσεων</t>
  </si>
  <si>
    <t>Ξενοδοχείο</t>
  </si>
  <si>
    <t>Οδοιπορικά</t>
  </si>
  <si>
    <t>Ποσό εξόδων κίνησης:</t>
  </si>
  <si>
    <t>Ποσό γευμάτων:</t>
  </si>
  <si>
    <t>Ποσό ξενοδοχείου:</t>
  </si>
  <si>
    <t>Έναρξη</t>
  </si>
  <si>
    <t>ΣΥΝΟΛΟ ΑΝΑΦΟΡΑΣ ΕΞΟΔΩΝ</t>
  </si>
  <si>
    <t>Τέλος</t>
  </si>
  <si>
    <t>Απόσταση σε χιλιόμετρα</t>
  </si>
  <si>
    <t>ΞΕΝΟΔΟΧΕΙΟ</t>
  </si>
  <si>
    <t>ΓΕΥΜΑΤΑ</t>
  </si>
  <si>
    <t>Άλλο</t>
  </si>
  <si>
    <t>ΟΔΟΙΠΟΡΙΚΑ/ΕΞΟΔΑ ΚΙΝΗΣΗΣ</t>
  </si>
  <si>
    <t>ΑΛΛΟ</t>
  </si>
  <si>
    <t>Σύνολο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</si>
</sst>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#,##0.0_)&quot; mi.&quot;;\(#,##0.0\)&quot; mi.&quot;"/>
    <numFmt numFmtId="167" formatCode="#,##0.00\ &quot;€&quot;"/>
    <numFmt numFmtId="168" formatCode="#,##0.0_)&quot; χλμ.&quot;;\(#,##0.0\)&quot; χλμ.&quot;"/>
    <numFmt numFmtId="169" formatCode="#,##0.00\ &quot;€&quot;&quot;/χιλιόμετρο&quot;"/>
    <numFmt numFmtId="170" formatCode="#,##0.00\ &quot;€&quot;&quot;/ημέρα&quot;"/>
    <numFmt numFmtId="171" formatCode="#,##0.00\ &quot;€&quot;&quot;/νύχτα&quot;"/>
  </numFmts>
  <fonts count="21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4" fillId="4" borderId="1" applyNumberFormat="0" applyAlignment="0" applyProtection="0"/>
    <xf numFmtId="0" fontId="9" fillId="0" borderId="0" applyNumberFormat="0" applyFill="0" applyBorder="0" applyAlignment="0" applyProtection="0"/>
    <xf numFmtId="0" fontId="5" fillId="4" borderId="1" applyNumberFormat="0" applyProtection="0">
      <alignment horizontal="left" vertical="center" indent="1"/>
    </xf>
    <xf numFmtId="167" fontId="6" fillId="4" borderId="0" applyBorder="0" applyProtection="0">
      <alignment horizontal="right" vertical="center" indent="1"/>
    </xf>
    <xf numFmtId="167" fontId="3" fillId="4" borderId="0" applyNumberFormat="0" applyBorder="0" applyProtection="0"/>
    <xf numFmtId="167" fontId="5" fillId="0" borderId="4" applyFill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>
      <alignment horizontal="right" vertical="center" indent="1"/>
    </xf>
    <xf numFmtId="0" fontId="7" fillId="4" borderId="0" applyNumberFormat="0">
      <alignment horizontal="left" vertical="center" indent="1"/>
    </xf>
    <xf numFmtId="14" fontId="1" fillId="0" borderId="0" applyNumberFormat="0" applyFill="0" applyBorder="0">
      <alignment horizontal="left" vertical="center" wrapText="1" indent="1"/>
    </xf>
    <xf numFmtId="167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66" fontId="1" fillId="0" borderId="0">
      <alignment horizontal="right" vertical="center" indent="1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7" applyNumberFormat="0" applyAlignment="0" applyProtection="0"/>
    <xf numFmtId="0" fontId="15" fillId="11" borderId="8" applyNumberFormat="0" applyAlignment="0" applyProtection="0"/>
    <xf numFmtId="0" fontId="16" fillId="11" borderId="7" applyNumberFormat="0" applyAlignment="0" applyProtection="0"/>
    <xf numFmtId="0" fontId="17" fillId="0" borderId="9" applyNumberFormat="0" applyFill="0" applyAlignment="0" applyProtection="0"/>
    <xf numFmtId="0" fontId="3" fillId="12" borderId="10" applyNumberFormat="0" applyAlignment="0" applyProtection="0"/>
    <xf numFmtId="0" fontId="18" fillId="0" borderId="0" applyNumberFormat="0" applyFill="0" applyBorder="0" applyAlignment="0" applyProtection="0"/>
    <xf numFmtId="0" fontId="8" fillId="13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>
      <alignment vertical="center"/>
    </xf>
    <xf numFmtId="167" fontId="5" fillId="5" borderId="4" xfId="6" applyFill="1" applyProtection="1">
      <alignment horizontal="right" vertical="center" indent="1"/>
    </xf>
    <xf numFmtId="167" fontId="5" fillId="6" borderId="4" xfId="6" applyFill="1" applyProtection="1">
      <alignment horizontal="right" vertical="center" indent="1"/>
    </xf>
    <xf numFmtId="167" fontId="5" fillId="3" borderId="4" xfId="6" applyFill="1" applyProtection="1">
      <alignment horizontal="right" vertical="center" indent="1"/>
    </xf>
    <xf numFmtId="167" fontId="5" fillId="4" borderId="4" xfId="6" applyFill="1" applyProtection="1">
      <alignment horizontal="right" vertical="center" indent="1"/>
    </xf>
    <xf numFmtId="167" fontId="5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7" fillId="4" borderId="0" xfId="8" applyProtection="1">
      <alignment horizontal="right" vertical="center" indent="1"/>
    </xf>
    <xf numFmtId="0" fontId="7" fillId="4" borderId="0" xfId="9" applyProtection="1">
      <alignment horizontal="left" vertical="center" indent="1"/>
    </xf>
    <xf numFmtId="0" fontId="7" fillId="4" borderId="0" xfId="8" applyNumberFormat="1" applyProtection="1">
      <alignment horizontal="right" vertical="center" indent="1"/>
    </xf>
    <xf numFmtId="0" fontId="3" fillId="4" borderId="0" xfId="5" applyNumberFormat="1" applyProtection="1"/>
    <xf numFmtId="0" fontId="3" fillId="4" borderId="2" xfId="5" applyNumberFormat="1" applyBorder="1" applyProtection="1"/>
    <xf numFmtId="0" fontId="3" fillId="4" borderId="3" xfId="5" applyNumberFormat="1" applyBorder="1" applyProtection="1"/>
    <xf numFmtId="0" fontId="7" fillId="4" borderId="0" xfId="8" applyBorder="1" applyProtection="1">
      <alignment horizontal="right" vertical="center" indent="1"/>
    </xf>
    <xf numFmtId="0" fontId="7" fillId="4" borderId="0" xfId="9" applyBorder="1" applyProtection="1">
      <alignment horizontal="left" vertical="center" indent="1"/>
    </xf>
    <xf numFmtId="0" fontId="7" fillId="4" borderId="0" xfId="8" applyNumberFormat="1" applyBorder="1" applyProtection="1">
      <alignment horizontal="right" vertical="center" indent="1"/>
    </xf>
    <xf numFmtId="0" fontId="7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7" fontId="1" fillId="0" borderId="0" xfId="11" applyFill="1" applyBorder="1">
      <alignment horizontal="right" vertical="center" indent="1"/>
    </xf>
    <xf numFmtId="14" fontId="2" fillId="0" borderId="0" xfId="12" applyFont="1">
      <alignment horizontal="left" vertical="center" indent="1"/>
    </xf>
    <xf numFmtId="0" fontId="1" fillId="0" borderId="0" xfId="10" applyNumberFormat="1" applyFill="1" applyBorder="1">
      <alignment horizontal="left" vertical="center" wrapText="1" indent="1"/>
    </xf>
    <xf numFmtId="0" fontId="0" fillId="0" borderId="0" xfId="0" applyNumberFormat="1" applyProtection="1">
      <alignment vertical="center"/>
    </xf>
    <xf numFmtId="168" fontId="1" fillId="0" borderId="0" xfId="13" applyNumberFormat="1">
      <alignment horizontal="right" vertical="center" indent="1"/>
    </xf>
    <xf numFmtId="0" fontId="4" fillId="4" borderId="1" xfId="1" applyAlignment="1" applyProtection="1">
      <alignment horizontal="left" vertical="center" indent="1"/>
    </xf>
    <xf numFmtId="0" fontId="6" fillId="4" borderId="0" xfId="4" applyNumberFormat="1" applyAlignment="1" applyProtection="1">
      <alignment horizontal="right" vertical="center"/>
    </xf>
    <xf numFmtId="0" fontId="6" fillId="4" borderId="5" xfId="4" applyNumberFormat="1" applyBorder="1" applyAlignment="1" applyProtection="1">
      <alignment horizontal="right" vertical="center"/>
    </xf>
    <xf numFmtId="0" fontId="5" fillId="4" borderId="1" xfId="3" applyAlignment="1" applyProtection="1">
      <alignment horizontal="left" vertical="top"/>
    </xf>
    <xf numFmtId="0" fontId="7" fillId="4" borderId="6" xfId="9" applyBorder="1" applyAlignment="1" applyProtection="1">
      <alignment horizontal="left" vertical="center" indent="1"/>
    </xf>
    <xf numFmtId="0" fontId="5" fillId="4" borderId="0" xfId="3" applyBorder="1" applyAlignment="1" applyProtection="1">
      <alignment horizontal="left" vertical="center"/>
    </xf>
    <xf numFmtId="14" fontId="0" fillId="4" borderId="0" xfId="12" applyFont="1" applyFill="1" applyAlignment="1">
      <alignment horizontal="left" vertical="center" indent="1"/>
    </xf>
    <xf numFmtId="0" fontId="7" fillId="4" borderId="0" xfId="9" applyNumberFormat="1" applyBorder="1" applyAlignment="1" applyProtection="1">
      <alignment horizontal="left" vertical="center" indent="1"/>
    </xf>
    <xf numFmtId="169" fontId="7" fillId="4" borderId="0" xfId="9" applyNumberFormat="1" applyAlignment="1" applyProtection="1">
      <alignment horizontal="left" vertical="center" indent="1"/>
    </xf>
    <xf numFmtId="170" fontId="7" fillId="4" borderId="0" xfId="9" applyNumberFormat="1" applyAlignment="1" applyProtection="1">
      <alignment horizontal="left" vertical="center" indent="1"/>
    </xf>
    <xf numFmtId="170" fontId="7" fillId="4" borderId="5" xfId="9" applyNumberFormat="1" applyBorder="1" applyAlignment="1" applyProtection="1">
      <alignment horizontal="left" vertical="center" indent="1"/>
    </xf>
    <xf numFmtId="171" fontId="7" fillId="4" borderId="0" xfId="9" applyNumberFormat="1" applyAlignment="1" applyProtection="1">
      <alignment horizontal="left" vertical="center" indent="1"/>
    </xf>
  </cellXfs>
  <cellStyles count="55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Comma" xfId="14" builtinId="3" customBuiltin="1"/>
    <cellStyle name="Comma [0]" xfId="15" builtinId="6" customBuiltin="1"/>
    <cellStyle name="Currency" xfId="16" builtinId="4" customBuiltin="1"/>
    <cellStyle name="Currency [0]" xfId="17" builtinId="7" customBuiltin="1"/>
    <cellStyle name="Explanatory Text" xfId="29" builtinId="53" customBuiltin="1"/>
    <cellStyle name="Followed Hyperlink" xfId="7" builtinId="9" customBuiltin="1"/>
    <cellStyle name="Good" xfId="19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2" builtinId="8" customBuiltin="1"/>
    <cellStyle name="Input" xfId="22" builtinId="20" customBuiltin="1"/>
    <cellStyle name="Linked Cell" xfId="25" builtinId="24" customBuiltin="1"/>
    <cellStyle name="Neutral" xfId="21" builtinId="28" customBuiltin="1"/>
    <cellStyle name="Normal" xfId="0" builtinId="0" customBuiltin="1"/>
    <cellStyle name="Note" xfId="28" builtinId="10" customBuiltin="1"/>
    <cellStyle name="Output" xfId="23" builtinId="21" customBuiltin="1"/>
    <cellStyle name="Percent" xfId="18" builtinId="5" customBuiltin="1"/>
    <cellStyle name="Title" xfId="1" builtinId="15" customBuiltin="1"/>
    <cellStyle name="Total" xfId="30" builtinId="25" customBuiltin="1"/>
    <cellStyle name="Warning Text" xfId="27" builtinId="11" customBuiltin="1"/>
    <cellStyle name="Ημερομηνία" xfId="12" xr:uid="{00000000-0005-0000-0000-000004000000}"/>
    <cellStyle name="ΛεπτομέρειεςΕξόδων" xfId="9" xr:uid="{00000000-0005-0000-0000-000005000000}"/>
    <cellStyle name="ΛεπτομέρειεςΚεφαλίδαςΕξόδων" xfId="8" xr:uid="{00000000-0005-0000-0000-000006000000}"/>
    <cellStyle name="ΛεπτομέρειεςΠίνακαΜεΑριστερήΣτοίχιση" xfId="10" xr:uid="{00000000-0005-0000-0000-000010000000}"/>
    <cellStyle name="ΠίνακαςΕξόδωνΚίνησης" xfId="13" xr:uid="{00000000-0005-0000-0000-000011000000}"/>
    <cellStyle name="ΠοσάΠίνακα" xfId="11" xr:uid="{00000000-0005-0000-0000-00000F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7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numFmt numFmtId="168" formatCode="#,##0.0_)&quot; χλμ.&quot;;\(#,##0.0\)&quot; χλμ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numFmt numFmtId="168" formatCode="#,##0.0_)&quot; χλμ.&quot;;\(#,##0.0\)&quot; χλμ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7" formatCode="#,##0.00\ &quot;€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Αναφορά εξόδων" pivot="0" count="4" xr9:uid="{00000000-0011-0000-FFFF-FFFF00000000}">
      <tableStyleElement type="wholeTable" dxfId="23"/>
      <tableStyleElement type="headerRow" dxfId="22"/>
      <tableStyleElement type="totalRow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Έξοδαπνκ" displayName="Έξοδαπνκ" ref="A8:K15" headerRowDxfId="14" dataDxfId="13" totalsRowDxfId="12">
  <tableColumns count="11">
    <tableColumn id="1" xr3:uid="{00000000-0010-0000-0000-000001000000}" name="Ημερομηνία" totalsRowLabel="Σύνολα" dataCellStyle="Ημερομηνία"/>
    <tableColumn id="2" xr3:uid="{00000000-0010-0000-0000-000002000000}" name="Λογαριασμός" totalsRowDxfId="11" dataCellStyle="ΛεπτομέρειεςΠίνακαΜεΑριστερήΣτοίχιση"/>
    <tableColumn id="3" xr3:uid="{00000000-0010-0000-0000-000003000000}" name="Περιγραφή" totalsRowDxfId="10" dataCellStyle="ΛεπτομέρειεςΠίνακαΜεΑριστερήΣτοίχιση"/>
    <tableColumn id="4" xr3:uid="{00000000-0010-0000-0000-000004000000}" name="Ξενοδοχείο" totalsRowFunction="sum" totalsRowDxfId="9" dataCellStyle="ΠοσάΠίνακα"/>
    <tableColumn id="8" xr3:uid="{00000000-0010-0000-0000-000008000000}" name="Γεύματα" totalsRowFunction="sum" totalsRowDxfId="8" dataCellStyle="ΠοσάΠίνακα"/>
    <tableColumn id="5" xr3:uid="{00000000-0010-0000-0000-000005000000}" name="Οδοιπορικά" totalsRowFunction="sum" totalsRowDxfId="7" dataCellStyle="ΠοσάΠίνακα"/>
    <tableColumn id="6" xr3:uid="{00000000-0010-0000-0000-000006000000}" name="Έναρξη" dataDxfId="6" totalsRowDxfId="5" dataCellStyle="ΠίνακαςΕξόδωνΚίνησης"/>
    <tableColumn id="7" xr3:uid="{00000000-0010-0000-0000-000007000000}" name="Τέλος" dataDxfId="4" totalsRowDxfId="3" dataCellStyle="ΠίνακαςΕξόδωνΚίνησης"/>
    <tableColumn id="12" xr3:uid="{00000000-0010-0000-0000-00000C000000}" name="Απόσταση σε χιλιόμετρα" totalsRowFunction="sum" totalsRowDxfId="2" dataCellStyle="ΠοσάΠίνακα">
      <calculatedColumnFormula>IF(COUNTA(Έξοδαπνκ[[#This Row],[Έναρξη]:[Τέλος]])=2,(Έξοδαπνκ[[#This Row],[Τέλος]]-Έξοδαπνκ[[#This Row],[Έναρξη]])*ΧρέωσηΕξόδωνΚίνησης,"")</calculatedColumnFormula>
    </tableColumn>
    <tableColumn id="9" xr3:uid="{00000000-0010-0000-0000-000009000000}" name="Άλλο" totalsRowFunction="sum" totalsRowDxfId="1" dataCellStyle="ΠοσάΠίνακα"/>
    <tableColumn id="11" xr3:uid="{00000000-0010-0000-0000-00000B000000}" name="Σύνολο" totalsRowFunction="sum" totalsRowDxfId="0" dataCellStyle="ΠοσάΠίνακα">
      <calculatedColumnFormula>IF(COUNTA(Έξοδαπνκ[[#This Row],[Ημερομηνία]:[Τέλος]])=0,"",SUM(Έξοδαπνκ[[#This Row],[Ξενοδοχείο]:[Οδοιπορικά]],Έξοδαπνκ[[#This Row],[Απόσταση σε χιλιόμετρα]:[Άλλο]]))</calculatedColumnFormula>
    </tableColumn>
  </tableColumns>
  <tableStyleInfo name="Αναφορά εξόδων" showFirstColumn="0" showLastColumn="0" showRowStripes="1" showColumnStripes="0"/>
  <extLst>
    <ext xmlns:x14="http://schemas.microsoft.com/office/spreadsheetml/2009/9/main" uri="{504A1905-F514-4f6f-8877-14C23A59335A}">
      <x14:table altTextSummary="Εισαγάγετε ξενοδοχεία, γεύματα, έξοδα μεταφοράς και χιλιόμετρα εκκίνησης και τερματισμού σε αυτόν τον πίνακα. Το κόστος εξόδων κίνησης και τα συνολικά έξοδα υπολογίζονται αυτόματα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style="7" customWidth="1"/>
    <col min="2" max="2" width="24.5" style="7" customWidth="1"/>
    <col min="3" max="3" width="26.75" style="7" customWidth="1"/>
    <col min="4" max="4" width="11.875" style="29" customWidth="1"/>
    <col min="5" max="6" width="12.75" style="29" customWidth="1"/>
    <col min="7" max="7" width="22.375" style="7" customWidth="1"/>
    <col min="8" max="8" width="15.5" style="7" customWidth="1"/>
    <col min="9" max="9" width="25" style="7" customWidth="1"/>
    <col min="10" max="10" width="17.375" style="29" customWidth="1"/>
    <col min="11" max="11" width="29.625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1" t="s">
        <v>0</v>
      </c>
      <c r="B1" s="31"/>
      <c r="C1" s="36" t="s">
        <v>11</v>
      </c>
      <c r="D1" s="36"/>
      <c r="E1" s="36"/>
      <c r="F1" s="36"/>
      <c r="G1" s="36"/>
      <c r="H1" s="36"/>
      <c r="I1" s="36"/>
      <c r="J1" s="36"/>
      <c r="K1" s="36"/>
      <c r="L1" s="6"/>
    </row>
    <row r="2" spans="1:12" ht="29.1" customHeight="1" thickTop="1" thickBot="1" x14ac:dyDescent="0.35">
      <c r="A2" s="31"/>
      <c r="B2" s="31"/>
      <c r="C2" s="34" t="s">
        <v>12</v>
      </c>
      <c r="D2" s="34"/>
      <c r="E2" s="34"/>
      <c r="F2" s="34"/>
      <c r="G2" s="34"/>
      <c r="H2" s="32" t="s">
        <v>31</v>
      </c>
      <c r="I2" s="32"/>
      <c r="J2" s="33"/>
      <c r="K2" s="4">
        <f>SUM(Έξοδαπνκ[Σύνολο])</f>
        <v>1290.7000000000007</v>
      </c>
      <c r="L2" s="6"/>
    </row>
    <row r="3" spans="1:12" ht="24" customHeight="1" thickTop="1" thickBot="1" x14ac:dyDescent="0.35">
      <c r="A3" s="8" t="s">
        <v>1</v>
      </c>
      <c r="B3" s="9" t="s">
        <v>6</v>
      </c>
      <c r="C3" s="8" t="s">
        <v>13</v>
      </c>
      <c r="D3" s="35" t="s">
        <v>24</v>
      </c>
      <c r="E3" s="35"/>
      <c r="F3" s="35"/>
      <c r="G3" s="10" t="s">
        <v>27</v>
      </c>
      <c r="H3" s="39">
        <v>0.5</v>
      </c>
      <c r="I3" s="39"/>
      <c r="J3" s="11" t="s">
        <v>34</v>
      </c>
      <c r="K3" s="12" t="s">
        <v>37</v>
      </c>
      <c r="L3" s="6"/>
    </row>
    <row r="4" spans="1:12" ht="24" customHeight="1" thickBot="1" x14ac:dyDescent="0.35">
      <c r="A4" s="8" t="s">
        <v>2</v>
      </c>
      <c r="B4" s="9" t="s">
        <v>7</v>
      </c>
      <c r="C4" s="10" t="s">
        <v>14</v>
      </c>
      <c r="D4" s="37" t="s">
        <v>5</v>
      </c>
      <c r="E4" s="37"/>
      <c r="F4" s="37"/>
      <c r="G4" s="10" t="s">
        <v>28</v>
      </c>
      <c r="H4" s="40">
        <v>30</v>
      </c>
      <c r="I4" s="41"/>
      <c r="J4" s="1">
        <f>SUM(Έξοδαπνκ[Ξενοδοχείο])</f>
        <v>445</v>
      </c>
      <c r="K4" s="5">
        <f>SUM(Έξοδαπνκ[Οδοιπορικά],Έξοδαπνκ[Απόσταση σε χιλιόμετρα])</f>
        <v>745.70000000000073</v>
      </c>
      <c r="L4" s="6"/>
    </row>
    <row r="5" spans="1:12" ht="24" customHeight="1" thickBot="1" x14ac:dyDescent="0.35">
      <c r="A5" s="8" t="s">
        <v>3</v>
      </c>
      <c r="B5" s="9" t="s">
        <v>8</v>
      </c>
      <c r="C5" s="10" t="s">
        <v>15</v>
      </c>
      <c r="D5" s="37" t="s">
        <v>5</v>
      </c>
      <c r="E5" s="37"/>
      <c r="F5" s="37"/>
      <c r="G5" s="10" t="s">
        <v>29</v>
      </c>
      <c r="H5" s="42">
        <v>200</v>
      </c>
      <c r="I5" s="42"/>
      <c r="J5" s="13" t="s">
        <v>35</v>
      </c>
      <c r="K5" s="13" t="s">
        <v>38</v>
      </c>
      <c r="L5" s="6"/>
    </row>
    <row r="6" spans="1:12" ht="24" customHeight="1" thickBot="1" x14ac:dyDescent="0.35">
      <c r="A6" s="14" t="s">
        <v>4</v>
      </c>
      <c r="B6" s="15" t="s">
        <v>6</v>
      </c>
      <c r="C6" s="16" t="s">
        <v>16</v>
      </c>
      <c r="D6" s="38" t="s">
        <v>6</v>
      </c>
      <c r="E6" s="38"/>
      <c r="F6" s="38"/>
      <c r="G6" s="16"/>
      <c r="H6" s="17"/>
      <c r="I6" s="19"/>
      <c r="J6" s="2">
        <f>SUM(Έξοδαπνκ[Γεύματα])</f>
        <v>75</v>
      </c>
      <c r="K6" s="3">
        <f>SUM(Έξοδαπνκ[Άλλο])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5</v>
      </c>
      <c r="B8" s="22" t="s">
        <v>9</v>
      </c>
      <c r="C8" s="22" t="s">
        <v>17</v>
      </c>
      <c r="D8" s="23" t="s">
        <v>25</v>
      </c>
      <c r="E8" s="23" t="s">
        <v>21</v>
      </c>
      <c r="F8" s="23" t="s">
        <v>26</v>
      </c>
      <c r="G8" s="23" t="s">
        <v>30</v>
      </c>
      <c r="H8" s="23" t="s">
        <v>32</v>
      </c>
      <c r="I8" s="23" t="s">
        <v>33</v>
      </c>
      <c r="J8" s="23" t="s">
        <v>36</v>
      </c>
      <c r="K8" s="23" t="s">
        <v>39</v>
      </c>
      <c r="L8" s="24"/>
    </row>
    <row r="9" spans="1:12" s="25" customFormat="1" ht="33.950000000000003" customHeight="1" x14ac:dyDescent="0.3">
      <c r="A9" s="27" t="s">
        <v>5</v>
      </c>
      <c r="B9" s="28" t="s">
        <v>10</v>
      </c>
      <c r="C9" s="28" t="s">
        <v>18</v>
      </c>
      <c r="D9" s="26"/>
      <c r="E9" s="26"/>
      <c r="F9" s="26">
        <v>428</v>
      </c>
      <c r="G9" s="30">
        <v>11378.5</v>
      </c>
      <c r="H9" s="30">
        <v>11456.2</v>
      </c>
      <c r="I9" s="26">
        <f>IF(COUNTA(Έξοδαπνκ[[#This Row],[Έναρξη]:[Τέλος]])=2,(Έξοδαπνκ[[#This Row],[Τέλος]]-Έξοδαπνκ[[#This Row],[Έναρξη]])*ΧρέωσηΕξόδωνΚίνησης,"")</f>
        <v>38.850000000000364</v>
      </c>
      <c r="J9" s="26"/>
      <c r="K9" s="26">
        <f>IF(COUNTA(Έξοδαπνκ[[#This Row],[Ημερομηνία]:[Τέλος]])=0,"",SUM(Έξοδαπνκ[[#This Row],[Ξενοδοχείο]:[Οδοιπορικά]],Έξοδαπνκ[[#This Row],[Απόσταση σε χιλιόμετρα]:[Άλλο]]))</f>
        <v>466.85000000000036</v>
      </c>
    </row>
    <row r="10" spans="1:12" s="25" customFormat="1" ht="33.950000000000003" customHeight="1" x14ac:dyDescent="0.3">
      <c r="A10" s="27" t="s">
        <v>5</v>
      </c>
      <c r="B10" s="28" t="s">
        <v>10</v>
      </c>
      <c r="C10" s="28" t="s">
        <v>19</v>
      </c>
      <c r="D10" s="26">
        <v>445</v>
      </c>
      <c r="E10" s="26"/>
      <c r="F10" s="26">
        <v>225</v>
      </c>
      <c r="G10" s="30"/>
      <c r="H10" s="30"/>
      <c r="I10" s="26" t="str">
        <f>IF(COUNTA(Έξοδαπνκ[[#This Row],[Έναρξη]:[Τέλος]])=2,(Έξοδαπνκ[[#This Row],[Τέλος]]-Έξοδαπνκ[[#This Row],[Έναρξη]])*ΧρέωσηΕξόδωνΚίνησης,"")</f>
        <v/>
      </c>
      <c r="J10" s="26"/>
      <c r="K10" s="26">
        <f>IF(COUNTA(Έξοδαπνκ[[#This Row],[Ημερομηνία]:[Τέλος]])=0,"",SUM(Έξοδαπνκ[[#This Row],[Ξενοδοχείο]:[Οδοιπορικά]],Έξοδαπνκ[[#This Row],[Απόσταση σε χιλιόμετρα]:[Άλλο]]))</f>
        <v>670</v>
      </c>
    </row>
    <row r="11" spans="1:12" s="25" customFormat="1" ht="33.950000000000003" customHeight="1" x14ac:dyDescent="0.3">
      <c r="A11" s="27" t="s">
        <v>5</v>
      </c>
      <c r="B11" s="28" t="s">
        <v>10</v>
      </c>
      <c r="C11" s="28" t="s">
        <v>20</v>
      </c>
      <c r="D11" s="26"/>
      <c r="E11" s="26"/>
      <c r="F11" s="26"/>
      <c r="G11" s="30"/>
      <c r="H11" s="30"/>
      <c r="I11" s="26" t="str">
        <f>IF(COUNTA(Έξοδαπνκ[[#This Row],[Έναρξη]:[Τέλος]])=2,(Έξοδαπνκ[[#This Row],[Τέλος]]-Έξοδαπνκ[[#This Row],[Έναρξη]])*ΧρέωσηΕξόδωνΚίνησης,"")</f>
        <v/>
      </c>
      <c r="J11" s="26">
        <v>25</v>
      </c>
      <c r="K11" s="26">
        <f>IF(COUNTA(Έξοδαπνκ[[#This Row],[Ημερομηνία]:[Τέλος]])=0,"",SUM(Έξοδαπνκ[[#This Row],[Ξενοδοχείο]:[Οδοιπορικά]],Έξοδαπνκ[[#This Row],[Απόσταση σε χιλιόμετρα]:[Άλλο]]))</f>
        <v>25</v>
      </c>
    </row>
    <row r="12" spans="1:12" ht="33.950000000000003" customHeight="1" x14ac:dyDescent="0.3">
      <c r="A12" s="27" t="s">
        <v>5</v>
      </c>
      <c r="B12" s="28" t="s">
        <v>10</v>
      </c>
      <c r="C12" s="28" t="s">
        <v>21</v>
      </c>
      <c r="D12" s="26"/>
      <c r="E12" s="26">
        <v>30</v>
      </c>
      <c r="F12" s="26"/>
      <c r="G12" s="30"/>
      <c r="H12" s="30"/>
      <c r="I12" s="26" t="str">
        <f>IF(COUNTA(Έξοδαπνκ[[#This Row],[Έναρξη]:[Τέλος]])=2,(Έξοδαπνκ[[#This Row],[Τέλος]]-Έξοδαπνκ[[#This Row],[Έναρξη]])*ΧρέωσηΕξόδωνΚίνησης,"")</f>
        <v/>
      </c>
      <c r="J12" s="26"/>
      <c r="K12" s="26">
        <f>IF(COUNTA(Έξοδαπνκ[[#This Row],[Ημερομηνία]:[Τέλος]])=0,"",SUM(Έξοδαπνκ[[#This Row],[Ξενοδοχείο]:[Οδοιπορικά]],Έξοδαπνκ[[#This Row],[Απόσταση σε χιλιόμετρα]:[Άλλο]]))</f>
        <v>30</v>
      </c>
    </row>
    <row r="13" spans="1:12" ht="33.950000000000003" customHeight="1" x14ac:dyDescent="0.3">
      <c r="A13" s="27" t="s">
        <v>5</v>
      </c>
      <c r="B13" s="28" t="s">
        <v>10</v>
      </c>
      <c r="C13" s="28" t="s">
        <v>22</v>
      </c>
      <c r="D13" s="26"/>
      <c r="E13" s="26">
        <v>30</v>
      </c>
      <c r="F13" s="26">
        <v>15</v>
      </c>
      <c r="G13" s="30"/>
      <c r="H13" s="30"/>
      <c r="I13" s="26" t="str">
        <f>IF(COUNTA(Έξοδαπνκ[[#This Row],[Έναρξη]:[Τέλος]])=2,(Έξοδαπνκ[[#This Row],[Τέλος]]-Έξοδαπνκ[[#This Row],[Έναρξη]])*ΧρέωσηΕξόδωνΚίνησης,"")</f>
        <v/>
      </c>
      <c r="J13" s="26"/>
      <c r="K13" s="26">
        <f>IF(COUNTA(Έξοδαπνκ[[#This Row],[Ημερομηνία]:[Τέλος]])=0,"",SUM(Έξοδαπνκ[[#This Row],[Ξενοδοχείο]:[Οδοιπορικά]],Έξοδαπνκ[[#This Row],[Απόσταση σε χιλιόμετρα]:[Άλλο]]))</f>
        <v>45</v>
      </c>
    </row>
    <row r="14" spans="1:12" ht="33.950000000000003" customHeight="1" x14ac:dyDescent="0.3">
      <c r="A14" s="27" t="s">
        <v>5</v>
      </c>
      <c r="B14" s="28" t="s">
        <v>10</v>
      </c>
      <c r="C14" s="28" t="s">
        <v>21</v>
      </c>
      <c r="D14" s="26"/>
      <c r="E14" s="26">
        <v>15</v>
      </c>
      <c r="F14" s="26"/>
      <c r="G14" s="30"/>
      <c r="H14" s="30"/>
      <c r="I14" s="26" t="str">
        <f>IF(COUNTA(Έξοδαπνκ[[#This Row],[Έναρξη]:[Τέλος]])=2,(Έξοδαπνκ[[#This Row],[Τέλος]]-Έξοδαπνκ[[#This Row],[Έναρξη]])*ΧρέωσηΕξόδωνΚίνησης,"")</f>
        <v/>
      </c>
      <c r="J14" s="26"/>
      <c r="K14" s="26">
        <f>IF(COUNTA(Έξοδαπνκ[[#This Row],[Ημερομηνία]:[Τέλος]])=0,"",SUM(Έξοδαπνκ[[#This Row],[Ξενοδοχείο]:[Οδοιπορικά]],Έξοδαπνκ[[#This Row],[Απόσταση σε χιλιόμετρα]:[Άλλο]]))</f>
        <v>15</v>
      </c>
    </row>
    <row r="15" spans="1:12" ht="33.950000000000003" customHeight="1" x14ac:dyDescent="0.3">
      <c r="A15" s="27" t="s">
        <v>5</v>
      </c>
      <c r="B15" s="28" t="s">
        <v>10</v>
      </c>
      <c r="C15" s="28" t="s">
        <v>23</v>
      </c>
      <c r="D15" s="26"/>
      <c r="E15" s="26"/>
      <c r="F15" s="26"/>
      <c r="G15" s="30">
        <v>11456.2</v>
      </c>
      <c r="H15" s="30">
        <v>11533.900000000001</v>
      </c>
      <c r="I15" s="26">
        <f>IF(COUNTA(Έξοδαπνκ[[#This Row],[Έναρξη]:[Τέλος]])=2,(Έξοδαπνκ[[#This Row],[Τέλος]]-Έξοδαπνκ[[#This Row],[Έναρξη]])*ΧρέωσηΕξόδωνΚίνησης,"")</f>
        <v>38.850000000000364</v>
      </c>
      <c r="J15" s="26"/>
      <c r="K15" s="26">
        <f>IF(COUNTA(Έξοδαπνκ[[#This Row],[Ημερομηνία]:[Τέλος]])=0,"",SUM(Έξοδαπνκ[[#This Row],[Ξενοδοχείο]:[Οδοιπορικά]],Έξοδαπνκ[[#This Row],[Απόσταση σε χιλιόμετρα]:[Άλλο]]))</f>
        <v>38.850000000000364</v>
      </c>
    </row>
  </sheetData>
  <mergeCells count="11">
    <mergeCell ref="D4:F4"/>
    <mergeCell ref="D5:F5"/>
    <mergeCell ref="D6:F6"/>
    <mergeCell ref="H3:I3"/>
    <mergeCell ref="H4:I4"/>
    <mergeCell ref="H5:I5"/>
    <mergeCell ref="A1:B2"/>
    <mergeCell ref="H2:J2"/>
    <mergeCell ref="C2:G2"/>
    <mergeCell ref="D3:F3"/>
    <mergeCell ref="C1:K1"/>
  </mergeCells>
  <conditionalFormatting sqref="D9:F15">
    <cfRule type="expression" dxfId="19" priority="4">
      <formula>D9&lt;0</formula>
    </cfRule>
  </conditionalFormatting>
  <conditionalFormatting sqref="G9:I15">
    <cfRule type="expression" dxfId="18" priority="19">
      <formula>($H9&lt;&gt;"")*($G9&lt;&gt;"")*($H9&lt;$G9)</formula>
    </cfRule>
  </conditionalFormatting>
  <conditionalFormatting sqref="A9:A15">
    <cfRule type="expression" dxfId="17" priority="76">
      <formula>(($A9&lt;$D$4)+($A9&gt;$D$5))*($A9&lt;&gt;"")</formula>
    </cfRule>
  </conditionalFormatting>
  <conditionalFormatting sqref="D4:D5">
    <cfRule type="notContainsBlanks" dxfId="16" priority="1">
      <formula>LEN(TRIM(D4))&gt;0</formula>
    </cfRule>
  </conditionalFormatting>
  <conditionalFormatting sqref="E9:E15">
    <cfRule type="expression" dxfId="15" priority="145">
      <formula>SUMIF($A$9:$A$15,$A9,$E$9:$E$15)&gt;$H$4</formula>
    </cfRule>
  </conditionalFormatting>
  <dataValidations count="46">
    <dataValidation allowBlank="1" showInputMessage="1" showErrorMessage="1" prompt="Δημιουργία &quot;Αναφοράς εξόδων&quot; σε αυτό το φύλλο εργασίας. Ο τίτλος βρίσκεται σε αυτό το κελί. Εισαγάγετε την επωνυμία και τη διεύθυνση της εταιρείας στα κελιά στα δεξιά και τα στοιχεία στον πίνακα &quot;Εξόδων&quot;" sqref="A1:B2" xr:uid="{00000000-0002-0000-0000-000000000000}"/>
    <dataValidation allowBlank="1" showInputMessage="1" showErrorMessage="1" prompt="Εισαγάγετε την επωνυμία της εταιρείας σε αυτό το κελί" sqref="C1:K1" xr:uid="{00000000-0002-0000-0000-000001000000}"/>
    <dataValidation allowBlank="1" showInputMessage="1" showErrorMessage="1" prompt="Εισαγάγετε τη διεύθυνση της εταιρείας σε αυτό το κελί και άλλα στοιχεία στα κελιά A3 έως D6 και κελιά G3 έως Η5. Η &quot;Αναφορά συνολικών εξόδων&quot; υπολογίζεται αυτόματα στο κελί K2" sqref="C2:G2" xr:uid="{00000000-0002-0000-0000-000002000000}"/>
    <dataValidation allowBlank="1" showInputMessage="1" showErrorMessage="1" prompt="Εισαγάγετε το όνομα στο κελί στα δεξιά" sqref="A3" xr:uid="{00000000-0002-0000-0000-000003000000}"/>
    <dataValidation allowBlank="1" showInputMessage="1" showErrorMessage="1" prompt="Εισαγάγετε το όνομα σε αυτό το κελί" sqref="B3" xr:uid="{00000000-0002-0000-0000-000004000000}"/>
    <dataValidation allowBlank="1" showInputMessage="1" showErrorMessage="1" prompt="Εισαγάγετε το τμήμα στο κελί στα δεξιά" sqref="A4" xr:uid="{00000000-0002-0000-0000-000005000000}"/>
    <dataValidation allowBlank="1" showInputMessage="1" showErrorMessage="1" prompt="Εισαγάγετε το τμήμα σε αυτό το κελί" sqref="B4" xr:uid="{00000000-0002-0000-0000-000006000000}"/>
    <dataValidation allowBlank="1" showInputMessage="1" showErrorMessage="1" prompt="Εισαγάγετε τη θέση στο κελί στα δεξιά" sqref="A5" xr:uid="{00000000-0002-0000-0000-000007000000}"/>
    <dataValidation allowBlank="1" showInputMessage="1" showErrorMessage="1" prompt="Εισαγάγετε τη θέση σε αυτό το κελί" sqref="B5" xr:uid="{00000000-0002-0000-0000-000008000000}"/>
    <dataValidation allowBlank="1" showInputMessage="1" showErrorMessage="1" prompt="Εισαγάγετε το όνομα του προϊσταμένου στο κελί στα δεξιά" sqref="A6" xr:uid="{00000000-0002-0000-0000-000009000000}"/>
    <dataValidation allowBlank="1" showInputMessage="1" showErrorMessage="1" prompt="Εισαγάγετε το όνομα του προϊσταμένου σε αυτό το κελί" sqref="B6" xr:uid="{00000000-0002-0000-0000-00000A000000}"/>
    <dataValidation allowBlank="1" showInputMessage="1" showErrorMessage="1" prompt="Εισαγάγετε τον σκοπό των εξόδων στο κελί στα δεξιά" sqref="C3" xr:uid="{00000000-0002-0000-0000-00000B000000}"/>
    <dataValidation allowBlank="1" showInputMessage="1" showErrorMessage="1" prompt="Εισαγάγετε τον σκοπό των εξόδων σε αυτό το κελί" sqref="D3:F3" xr:uid="{00000000-0002-0000-0000-00000C000000}"/>
    <dataValidation allowBlank="1" showInputMessage="1" showErrorMessage="1" prompt="Εισαγάγετε την ημερομηνία έναρξης στο κελί στα δεξιά" sqref="C4" xr:uid="{00000000-0002-0000-0000-00000D000000}"/>
    <dataValidation allowBlank="1" showInputMessage="1" showErrorMessage="1" prompt="Εισαγάγετε την ημερομηνία έναρξης σε αυτό το κελί" sqref="D4:F4" xr:uid="{00000000-0002-0000-0000-00000E000000}"/>
    <dataValidation allowBlank="1" showInputMessage="1" showErrorMessage="1" prompt="Εισαγάγετε την ημερομηνία λήξης στο κελί στα δεξιά" sqref="C5" xr:uid="{00000000-0002-0000-0000-00000F000000}"/>
    <dataValidation allowBlank="1" showInputMessage="1" showErrorMessage="1" prompt="Εισαγάγετε την ημερομηνία λήξης σε αυτό το κελί" sqref="D5:F5" xr:uid="{00000000-0002-0000-0000-000010000000}"/>
    <dataValidation allowBlank="1" showInputMessage="1" showErrorMessage="1" prompt="Εισαγάγετε το όνομα του ατόμου που ενέκρινε την αναφορά στο κελί στα δεξιά" sqref="C6" xr:uid="{00000000-0002-0000-0000-000011000000}"/>
    <dataValidation allowBlank="1" showInputMessage="1" showErrorMessage="1" prompt="Εισαγάγετε το όνομα του ατόμου που ενέκρινε την αναφορά σε αυτό το κελί" sqref="D6:F6" xr:uid="{00000000-0002-0000-0000-000012000000}"/>
    <dataValidation allowBlank="1" showInputMessage="1" showErrorMessage="1" prompt="Εισαγάγετε τη χρέωση εξόδων κίνησης στο κελί στα δεξιά" sqref="G3" xr:uid="{00000000-0002-0000-0000-000013000000}"/>
    <dataValidation allowBlank="1" showInputMessage="1" showErrorMessage="1" prompt="Εισαγάγετε τη χρέωση εξόδων κίνησης σε αυτό το κελί" sqref="H3:I3" xr:uid="{00000000-0002-0000-0000-000014000000}"/>
    <dataValidation allowBlank="1" showInputMessage="1" showErrorMessage="1" prompt="Εισαγάγετε τη χρέωση γευμάτων στο κελί στα δεξιά" sqref="G4" xr:uid="{00000000-0002-0000-0000-000015000000}"/>
    <dataValidation allowBlank="1" showInputMessage="1" showErrorMessage="1" prompt="Εισαγάγετε τη χρέωση γευμάτων σε αυτό το κελί" sqref="H4:I4" xr:uid="{00000000-0002-0000-0000-000016000000}"/>
    <dataValidation allowBlank="1" showInputMessage="1" showErrorMessage="1" prompt="Εισαγάγετε τη χρέωση ξενοδοχείου στο κελί στα δεξιά" sqref="G5" xr:uid="{00000000-0002-0000-0000-000017000000}"/>
    <dataValidation allowBlank="1" showInputMessage="1" showErrorMessage="1" prompt="Εισαγάγετε τη χρέωση ξενοδοχείου σε αυτό το κελί" sqref="H5:I5" xr:uid="{00000000-0002-0000-0000-000018000000}"/>
    <dataValidation allowBlank="1" showInputMessage="1" showErrorMessage="1" prompt="Η συνολική αναφορά εξόδων υπολογίζεται αυτόματα στο κελί στα δεξιά" sqref="H2:J2" xr:uid="{00000000-0002-0000-0000-000019000000}"/>
    <dataValidation allowBlank="1" showInputMessage="1" showErrorMessage="1" prompt="Η συνολική &quot;Αναφορά εξόδων&quot; υπολογίζεται αυτόματα σε αυτό το κελί και το σύνολο των δαπανών για ξενοδοχεία, μεταφορές ή έξοδα κίνησης, γεύματα και λοιπά έξοδα στα κελιά J3 έως K6" sqref="K2" xr:uid="{00000000-0002-0000-0000-00001A000000}"/>
    <dataValidation allowBlank="1" showInputMessage="1" showErrorMessage="1" prompt="Τα έξοδα υπολογίζονται αυτόματα στο παρακάτω κελί" sqref="J3" xr:uid="{00000000-0002-0000-0000-00001B000000}"/>
    <dataValidation allowBlank="1" showInputMessage="1" showErrorMessage="1" prompt="Τα έξοδα υπολογίζονται αυτόματα σε αυτό το κελί." sqref="J4" xr:uid="{00000000-0002-0000-0000-00001C000000}"/>
    <dataValidation allowBlank="1" showInputMessage="1" showErrorMessage="1" prompt="Τα μεταφορικά ή τα έξοδα κίνησης υπολογίζονται αυτόματα στο παρακάτω κελί" sqref="K3" xr:uid="{00000000-0002-0000-0000-00001D000000}"/>
    <dataValidation allowBlank="1" showInputMessage="1" showErrorMessage="1" prompt="Τα μεταφορικά ή τα έξοδα κίνησης υπολογίζονται αυτόματα σε αυτό το κελί" sqref="K4" xr:uid="{00000000-0002-0000-0000-00001E000000}"/>
    <dataValidation allowBlank="1" showInputMessage="1" showErrorMessage="1" prompt="Τα έξοδα γεύματος υπολογίζονται αυτόματα στο παρακάτω κελί" sqref="J5" xr:uid="{00000000-0002-0000-0000-00001F000000}"/>
    <dataValidation allowBlank="1" showInputMessage="1" showErrorMessage="1" prompt="Τα έξοδα γεύματος υπολογίζονται αυτόματα σε αυτό το κελί." sqref="J6" xr:uid="{00000000-0002-0000-0000-000020000000}"/>
    <dataValidation allowBlank="1" showInputMessage="1" showErrorMessage="1" prompt="Τα λοιπά έξοδα υπολογίζονται αυτόματα στο παρακάτω κελί" sqref="K5" xr:uid="{00000000-0002-0000-0000-000021000000}"/>
    <dataValidation allowBlank="1" showInputMessage="1" showErrorMessage="1" prompt="Τα λοιπά έξοδα υπολογίζονται αυτόματα σε αυτό το κελί. Εισαγάγετε τα στοιχεία στον πίνακα που ξεκινά από το κελί A8" sqref="K6" xr:uid="{00000000-0002-0000-0000-000022000000}"/>
    <dataValidation allowBlank="1" showInputMessage="1" showErrorMessage="1" prompt="Εισαγάγετε την ημερομηνία σε αυτή τη στήλη, κάτω από αυτή την επικεφαλίδα" sqref="A8" xr:uid="{00000000-0002-0000-0000-000023000000}"/>
    <dataValidation allowBlank="1" showInputMessage="1" showErrorMessage="1" prompt="Εισαγάγετε το όνομα του λογαριασμού σε αυτή τη στήλη, κάτω από αυτή την επικεφαλίδα" sqref="B8" xr:uid="{00000000-0002-0000-0000-000024000000}"/>
    <dataValidation allowBlank="1" showInputMessage="1" showErrorMessage="1" prompt="Εισαγάγετε την περιγραφή σε αυτήν τη στήλη, κάτω από αυτή την επικεφαλίδα" sqref="C8" xr:uid="{00000000-0002-0000-0000-000025000000}"/>
    <dataValidation allowBlank="1" showInputMessage="1" showErrorMessage="1" prompt="Εισαγάγετε τα έξοδα ξενοδοχείου σε αυτήν τη στήλη, κάτω από αυτή την επικεφαλίδα" sqref="D8" xr:uid="{00000000-0002-0000-0000-000026000000}"/>
    <dataValidation allowBlank="1" showInputMessage="1" showErrorMessage="1" prompt="Εισαγάγετε τα έξοδα γευμάτων σε αυτήν τη στήλη, κάτω από αυτή την επικεφαλίδα" sqref="E8" xr:uid="{00000000-0002-0000-0000-000027000000}"/>
    <dataValidation allowBlank="1" showInputMessage="1" showErrorMessage="1" prompt="Εισαγάγετε τα έξοδα κίνησης σε αυτήν τη στήλη, κάτω από αυτή την επικεφαλίδα" sqref="F8" xr:uid="{00000000-0002-0000-0000-000028000000}"/>
    <dataValidation allowBlank="1" showInputMessage="1" showErrorMessage="1" prompt="Εισαγάγετε την αρχική καταγραφή χιλιομέτρων σε αυτήν τη στήλη, κάτω από αυτή την επικεφαλίδα" sqref="G8" xr:uid="{00000000-0002-0000-0000-000029000000}"/>
    <dataValidation allowBlank="1" showInputMessage="1" showErrorMessage="1" prompt="Εισαγάγετε την τελική καταγραφή χιλιομέτρων σε αυτήν τη στήλη, κάτω από αυτή την επικεφαλίδα" sqref="H8" xr:uid="{00000000-0002-0000-0000-00002A000000}"/>
    <dataValidation allowBlank="1" showInputMessage="1" showErrorMessage="1" prompt="Το κόστος εξόδων κίνησης υπολογίζεται αυτόματα σε αυτήν τη στήλη, κάτω από αυτήν την επικεφαλίδα" sqref="I8" xr:uid="{00000000-0002-0000-0000-00002B000000}"/>
    <dataValidation allowBlank="1" showInputMessage="1" showErrorMessage="1" prompt="Εισαγάγετε τα λοιπά έξοδα σε αυτήν τη στήλη, κάτω από αυτή την επικεφαλίδα" sqref="J8" xr:uid="{00000000-0002-0000-0000-00002C000000}"/>
    <dataValidation allowBlank="1" showInputMessage="1" showErrorMessage="1" prompt="Τα συνολικά έξοδα υπολογίζονται αυτόματα σε αυτήν τη στήλη, κάτω από αυτή την επικεφαλίδα.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Αναφορά εξόδων</vt:lpstr>
      <vt:lpstr>'Αναφορά εξόδων'!Print_Titles</vt:lpstr>
      <vt:lpstr>ΗμερομηνίαΈναρξης</vt:lpstr>
      <vt:lpstr>ΗμερομηνίαΛήξης</vt:lpstr>
      <vt:lpstr>ΧρέωσηΕξόδωνΚίνησης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Sherry Li (RWS Moravia)</cp:lastModifiedBy>
  <dcterms:created xsi:type="dcterms:W3CDTF">2017-12-21T05:21:32Z</dcterms:created>
  <dcterms:modified xsi:type="dcterms:W3CDTF">2019-07-01T08:25:35Z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