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de-DE\"/>
    </mc:Choice>
  </mc:AlternateContent>
  <bookViews>
    <workbookView xWindow="0" yWindow="0" windowWidth="7470" windowHeight="2115" tabRatio="478"/>
  </bookViews>
  <sheets>
    <sheet name="Arbeitszeittabelle für zwei ..." sheetId="1" r:id="rId1"/>
  </sheets>
  <definedNames>
    <definedName name="_xlnm.Print_Titles" localSheetId="0">'Arbeitszeittabelle für zwei ...'!$9:$9</definedName>
    <definedName name="Titel1">Arbeitszeittabelle[[#Headers],[Tag]]</definedName>
    <definedName name="ZeilenTitelBereich1...C5">'Arbeitszeittabelle für zwei ...'!$B$3</definedName>
    <definedName name="ZeilenTitelBereich2...G4">'Arbeitszeittabelle für zwei ...'!$F$3</definedName>
    <definedName name="ZeilenTitelBereich3...C7">'Arbeitszeittabelle für zwei ...'!$B$6</definedName>
    <definedName name="ZeilenTitelBereich4...G7">'Arbeitszeittabelle für zwei ...'!$F$6</definedName>
    <definedName name="ZeilenTitelBereich5...H24">'Arbeitszeittabelle für zwei ...'!$C$24</definedName>
    <definedName name="ZeilenTitelBereich6...G25">'Arbeitszeittabelle für zwei ...'!$C$25</definedName>
    <definedName name="ZeilenTitelBereich7...H26">'Arbeitszeittabelle für zwei ...'!$C$26</definedName>
  </definedNames>
  <calcPr calcId="162913"/>
</workbook>
</file>

<file path=xl/calcChain.xml><?xml version="1.0" encoding="utf-8"?>
<calcChain xmlns="http://schemas.openxmlformats.org/spreadsheetml/2006/main">
  <c r="G26" i="1" l="1"/>
  <c r="D26" i="1"/>
  <c r="G24" i="1"/>
  <c r="F24" i="1"/>
  <c r="F26" i="1" s="1"/>
  <c r="E24" i="1"/>
  <c r="E26" i="1" s="1"/>
  <c r="D24" i="1"/>
  <c r="H14" i="1"/>
  <c r="H13" i="1"/>
  <c r="H12" i="1"/>
  <c r="H11" i="1"/>
  <c r="H23" i="1"/>
  <c r="H22" i="1"/>
  <c r="H21" i="1"/>
  <c r="H20" i="1"/>
  <c r="H19" i="1"/>
  <c r="H18" i="1"/>
  <c r="H17" i="1"/>
  <c r="H16" i="1"/>
  <c r="H15" i="1"/>
  <c r="H10" i="1"/>
  <c r="H24" i="1" s="1"/>
  <c r="G3" i="1"/>
  <c r="G4" i="1" s="1"/>
  <c r="H26" i="1" l="1"/>
  <c r="C12" i="1"/>
  <c r="B12" i="1" s="1"/>
  <c r="C23" i="1"/>
  <c r="B23" i="1" s="1"/>
  <c r="C22" i="1"/>
  <c r="B22" i="1" s="1"/>
  <c r="C21" i="1"/>
  <c r="B21" i="1" s="1"/>
  <c r="C20" i="1"/>
  <c r="B20" i="1" s="1"/>
  <c r="C19" i="1"/>
  <c r="B19" i="1" s="1"/>
  <c r="C18" i="1"/>
  <c r="B18" i="1" s="1"/>
  <c r="C17" i="1"/>
  <c r="B17" i="1" s="1"/>
  <c r="C16" i="1"/>
  <c r="B16" i="1" s="1"/>
  <c r="C15" i="1"/>
  <c r="B15" i="1" s="1"/>
  <c r="C14" i="1"/>
  <c r="B14" i="1" s="1"/>
  <c r="C13" i="1"/>
  <c r="B13" i="1" s="1"/>
  <c r="C11" i="1"/>
  <c r="B11" i="1" s="1"/>
  <c r="C10" i="1"/>
  <c r="B10" i="1" s="1"/>
</calcChain>
</file>

<file path=xl/sharedStrings.xml><?xml version="1.0" encoding="utf-8"?>
<sst xmlns="http://schemas.openxmlformats.org/spreadsheetml/2006/main" count="25" uniqueCount="23">
  <si>
    <t>Arbeitszeittabelle für zwei Wochen</t>
  </si>
  <si>
    <t>Firmenname</t>
  </si>
  <si>
    <t>Straße</t>
  </si>
  <si>
    <t>Adresse 2</t>
  </si>
  <si>
    <t>PLZ Ort</t>
  </si>
  <si>
    <t>Mitarbeiter:</t>
  </si>
  <si>
    <t>Vorgesetzter:</t>
  </si>
  <si>
    <t>Tag</t>
  </si>
  <si>
    <t>Datum</t>
  </si>
  <si>
    <t>Stunden gesamt</t>
  </si>
  <si>
    <t>Stundensatz</t>
  </si>
  <si>
    <t>Bezahlung gesamt</t>
  </si>
  <si>
    <t>Reguläre Arbeitsstunden</t>
  </si>
  <si>
    <t>Unterschrift des Mitarbeiters</t>
  </si>
  <si>
    <t>Unterschrift des Vorgesetzten</t>
  </si>
  <si>
    <t>Überstunden</t>
  </si>
  <si>
    <t>Abrechnungszeitraum Anfangsdatum:</t>
  </si>
  <si>
    <t>Abrechnungszeitraum Enddatum:</t>
  </si>
  <si>
    <t>Telefon des Mitarbeiters:</t>
  </si>
  <si>
    <t>E-Mail des Mitarbeiters:</t>
  </si>
  <si>
    <t>Krank</t>
  </si>
  <si>
    <t>Urlaub</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</si>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</sst>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lt;=9999999]###\-####;\(###\)\ ###\-####"/>
    <numFmt numFmtId="166" formatCode="#,##0\ &quot;€&quot;"/>
    <numFmt numFmtId="167" formatCode="#,##0.00\ &quot;€&quot;"/>
  </numFmts>
  <fonts count="8" x14ac:knownFonts="1">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s>
  <cellStyleXfs count="21">
    <xf numFmtId="0" fontId="0" fillId="0" borderId="0">
      <alignment horizontal="left" vertical="center" indent="1"/>
    </xf>
    <xf numFmtId="167" fontId="3" fillId="0" borderId="0" applyFill="0" applyBorder="0" applyProtection="0">
      <alignment horizontal="right" vertical="center" indent="1"/>
    </xf>
    <xf numFmtId="2" fontId="3" fillId="0" borderId="0" applyFont="0" applyFill="0" applyBorder="0" applyProtection="0">
      <alignment horizontal="right" vertical="center" indent="1"/>
    </xf>
    <xf numFmtId="164" fontId="3" fillId="0" borderId="0" applyFont="0" applyFill="0" applyBorder="0" applyAlignment="0" applyProtection="0"/>
    <xf numFmtId="166"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4" fontId="3" fillId="2" borderId="0" applyFont="0" applyFill="0" applyBorder="0" applyAlignment="0">
      <alignment horizontal="left" vertical="center" indent="1"/>
    </xf>
    <xf numFmtId="165"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4" fontId="3" fillId="2" borderId="0" applyFont="0" applyBorder="0" applyAlignment="0">
      <alignment horizontal="left" wrapText="1"/>
    </xf>
    <xf numFmtId="0" fontId="3" fillId="0" borderId="0" applyNumberFormat="0" applyFont="0" applyFill="0" applyBorder="0">
      <alignment horizontal="center" vertical="center"/>
    </xf>
  </cellStyleXfs>
  <cellXfs count="22">
    <xf numFmtId="0" fontId="0" fillId="0" borderId="0" xfId="0">
      <alignment horizontal="left" vertical="center" indent="1"/>
    </xf>
    <xf numFmtId="0" fontId="4" fillId="0" borderId="0" xfId="7" applyAlignment="1">
      <alignment vertical="center"/>
    </xf>
    <xf numFmtId="0" fontId="0" fillId="0" borderId="0" xfId="0" applyFont="1" applyFill="1" applyBorder="1" applyAlignment="1">
      <alignment horizontal="left" vertical="center" indent="1"/>
    </xf>
    <xf numFmtId="0" fontId="5" fillId="4" borderId="1" xfId="0" applyFont="1" applyFill="1" applyBorder="1">
      <alignment horizontal="left" vertical="center" indent="1"/>
    </xf>
    <xf numFmtId="167" fontId="3" fillId="0" borderId="0" xfId="1">
      <alignment horizontal="right" vertical="center" indent="1"/>
    </xf>
    <xf numFmtId="167" fontId="3" fillId="3" borderId="1" xfId="1" applyFill="1" applyBorder="1">
      <alignment horizontal="right" vertical="center" indent="1"/>
    </xf>
    <xf numFmtId="167" fontId="3" fillId="4" borderId="1" xfId="1" applyFill="1" applyBorder="1">
      <alignment horizontal="right" vertical="center" indent="1"/>
    </xf>
    <xf numFmtId="2" fontId="5" fillId="2" borderId="1" xfId="11">
      <alignment horizontal="right" vertical="center" indent="1"/>
    </xf>
    <xf numFmtId="166" fontId="3" fillId="2" borderId="1" xfId="4">
      <alignment horizontal="right" vertical="center" indent="1"/>
    </xf>
    <xf numFmtId="0" fontId="3" fillId="0" borderId="0" xfId="9">
      <alignment horizontal="left"/>
    </xf>
    <xf numFmtId="0" fontId="3" fillId="0" borderId="0" xfId="10">
      <alignment horizontal="right" indent="1"/>
    </xf>
    <xf numFmtId="14" fontId="3" fillId="0" borderId="2" xfId="13" applyFill="1" applyBorder="1" applyAlignment="1">
      <alignment horizontal="left" wrapText="1"/>
    </xf>
    <xf numFmtId="0" fontId="0" fillId="0" borderId="0" xfId="20" applyFont="1" applyFill="1" applyBorder="1">
      <alignment horizontal="center" vertical="center"/>
    </xf>
    <xf numFmtId="14" fontId="0" fillId="2" borderId="0" xfId="19" applyFont="1" applyAlignment="1">
      <alignment horizontal="left" vertical="center" indent="1"/>
    </xf>
    <xf numFmtId="2" fontId="0" fillId="0" borderId="0" xfId="2" applyFont="1">
      <alignment horizontal="right" vertical="center" indent="1"/>
    </xf>
    <xf numFmtId="0" fontId="0" fillId="0" borderId="0" xfId="0">
      <alignment horizontal="left" vertical="center" indent="1"/>
    </xf>
    <xf numFmtId="0" fontId="0" fillId="0" borderId="2" xfId="18" applyFont="1">
      <alignment horizontal="left" wrapText="1"/>
    </xf>
    <xf numFmtId="0" fontId="2" fillId="0" borderId="0" xfId="6">
      <alignment horizontal="right"/>
    </xf>
    <xf numFmtId="0" fontId="3" fillId="0" borderId="2" xfId="18" applyAlignment="1">
      <alignment horizontal="left"/>
    </xf>
    <xf numFmtId="165" fontId="0" fillId="0" borderId="2" xfId="14" applyFont="1" applyBorder="1" applyAlignment="1">
      <alignment horizontal="left" wrapText="1"/>
    </xf>
    <xf numFmtId="14" fontId="0" fillId="0" borderId="2" xfId="13" applyFont="1" applyFill="1" applyBorder="1" applyAlignment="1">
      <alignment horizontal="left" wrapText="1"/>
    </xf>
    <xf numFmtId="14" fontId="0" fillId="2" borderId="2" xfId="19" applyFont="1" applyBorder="1">
      <alignment horizontal="left" wrapText="1"/>
    </xf>
  </cellXfs>
  <cellStyles count="21">
    <cellStyle name="20 % - Akzent1" xfId="12" builtinId="30" customBuiltin="1"/>
    <cellStyle name="Besuchter Hyperlink" xfId="17" builtinId="9" customBuiltin="1"/>
    <cellStyle name="Datum" xfId="13"/>
    <cellStyle name="Datum ausfüllen" xfId="19"/>
    <cellStyle name="Dezimal [0]" xfId="3" builtinId="6" customBuiltin="1"/>
    <cellStyle name="Eingabe" xfId="18" builtinId="20" customBuiltin="1"/>
    <cellStyle name="Ergebnis" xfId="11" builtinId="25" customBuiltin="1"/>
    <cellStyle name="Komma" xfId="2" builtinId="3" customBuiltin="1"/>
    <cellStyle name="Link" xfId="16" builtinId="8" customBuiltin="1"/>
    <cellStyle name="Prozent" xfId="5" builtinId="5" customBuiltin="1"/>
    <cellStyle name="Standard" xfId="0" builtinId="0" customBuiltin="1"/>
    <cellStyle name="Stunden" xfId="15"/>
    <cellStyle name="Tabellenüberschrift, zentriert ausgerichtet" xfId="20"/>
    <cellStyle name="Telefon" xfId="14"/>
    <cellStyle name="Überschrift" xfId="6" builtinId="15" customBuiltin="1"/>
    <cellStyle name="Überschrift 1" xfId="7" builtinId="16" customBuiltin="1"/>
    <cellStyle name="Überschrift 2" xfId="8" builtinId="17" customBuiltin="1"/>
    <cellStyle name="Überschrift 3" xfId="9" builtinId="18" customBuiltin="1"/>
    <cellStyle name="Überschrift 4" xfId="10" builtinId="19" customBuiltin="1"/>
    <cellStyle name="Währung" xfId="1" builtinId="4" customBuiltin="1"/>
    <cellStyle name="Währung [0]" xfId="4" builtinId="7" customBuiltin="1"/>
  </cellStyles>
  <dxfs count="5">
    <dxf>
      <font>
        <b val="0"/>
        <i val="0"/>
        <strike val="0"/>
        <condense val="0"/>
        <extend val="0"/>
        <outline val="0"/>
        <shadow val="0"/>
        <u val="none"/>
        <vertAlign val="baseline"/>
        <sz val="11"/>
        <color auto="1"/>
        <name val="Century Gothic"/>
        <family val="2"/>
        <scheme val="minor"/>
      </font>
      <fill>
        <patternFill patternType="none">
          <fgColor indexed="64"/>
          <bgColor indexed="65"/>
        </patternFill>
      </fill>
      <alignment horizontal="left" vertical="center" textRotation="0" wrapText="0"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Arbeitszeittabelle für zwei Wochen mit Abwesenheit aufgrund von Krankheit und Urlaub" defaultPivotStyle="PivotStyleLight16">
    <tableStyle name="Arbeitszeittabelle für zwei Wochen mit Abwesenheit aufgrund von Krankheit und Urlaub" pivot="0" count="4">
      <tableStyleElement type="wholeTable" dxfId="4"/>
      <tableStyleElement type="headerRow" dxfId="3"/>
      <tableStyleElement type="firstColumn" dxfId="2"/>
      <tableStyleElement type="secondColumn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Arbeitszeittabelle" displayName="Arbeitszeittabelle" ref="B9:H23" totalsRowShown="0">
  <autoFilter ref="B9:H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ag" dataDxfId="0">
      <calculatedColumnFormula>IFERROR(TEXT(Arbeitszeittabelle[[#This Row],[Datum]],"aaaa"), "")</calculatedColumnFormula>
    </tableColumn>
    <tableColumn id="2" name="Datum" dataCellStyle="Datum ausfüllen"/>
    <tableColumn id="3" name="Reguläre Arbeitsstunden" dataCellStyle="Komma"/>
    <tableColumn id="4" name="Überstunden" dataCellStyle="Komma"/>
    <tableColumn id="5" name="Krank" dataCellStyle="Komma"/>
    <tableColumn id="6" name="Urlaub" dataCellStyle="Komma"/>
    <tableColumn id="7" name="Gesamt" dataCellStyle="Komma">
      <calculatedColumnFormula>IFERROR(SUM(D10:G10), "")</calculatedColumnFormula>
    </tableColumn>
  </tableColumns>
  <tableStyleInfo name="Arbeitszeittabelle für zwei Wochen mit Abwesenheit aufgrund von Krankheit und Urlaub" showFirstColumn="1" showLastColumn="0" showRowStripes="0" showColumnStripes="1"/>
  <extLst>
    <ext xmlns:x14="http://schemas.microsoft.com/office/spreadsheetml/2009/9/main" uri="{504A1905-F514-4f6f-8877-14C23A59335A}">
      <x14:table altTextSummary="Geben Sie in dieser Tabelle normale Arbeitsstunden, Überstunden, Kranken- und Urlaubsstunden für den Tag und das Datum in Spalte B und C ein. Die Summe der Stunden und die Summe des Gehalts werden automatisch berechn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H30"/>
  <sheetViews>
    <sheetView showGridLines="0" showZeros="0" tabSelected="1" zoomScaleNormal="100" workbookViewId="0"/>
  </sheetViews>
  <sheetFormatPr baseColWidth="10" defaultColWidth="9" defaultRowHeight="30" customHeight="1" x14ac:dyDescent="0.3"/>
  <cols>
    <col min="1" max="1" width="2.625" customWidth="1"/>
    <col min="2" max="7" width="23.625" customWidth="1"/>
    <col min="8" max="8" width="25.625" customWidth="1"/>
    <col min="9" max="9" width="2.625" customWidth="1"/>
  </cols>
  <sheetData>
    <row r="1" spans="2:8" ht="55.5" customHeight="1" x14ac:dyDescent="0.4">
      <c r="B1" s="17" t="s">
        <v>0</v>
      </c>
      <c r="C1" s="17"/>
      <c r="D1" s="17"/>
      <c r="E1" s="17"/>
      <c r="F1" s="17"/>
      <c r="G1" s="17"/>
      <c r="H1" s="17"/>
    </row>
    <row r="2" spans="2:8" ht="42.75" customHeight="1" x14ac:dyDescent="0.3">
      <c r="B2" s="1" t="s">
        <v>1</v>
      </c>
      <c r="C2" s="1"/>
      <c r="D2" s="1"/>
    </row>
    <row r="3" spans="2:8" ht="30" customHeight="1" x14ac:dyDescent="0.3">
      <c r="B3" s="9" t="s">
        <v>2</v>
      </c>
      <c r="C3" s="16"/>
      <c r="D3" s="16"/>
      <c r="F3" s="10" t="s">
        <v>16</v>
      </c>
      <c r="G3" s="20">
        <f ca="1">TODAY()</f>
        <v>42914</v>
      </c>
      <c r="H3" s="20"/>
    </row>
    <row r="4" spans="2:8" ht="30" customHeight="1" x14ac:dyDescent="0.3">
      <c r="B4" s="9" t="s">
        <v>3</v>
      </c>
      <c r="C4" s="16"/>
      <c r="D4" s="16"/>
      <c r="F4" s="10" t="s">
        <v>17</v>
      </c>
      <c r="G4" s="21">
        <f ca="1">IFERROR(IF($G$3="","",$G$3+13), "")</f>
        <v>42927</v>
      </c>
      <c r="H4" s="21"/>
    </row>
    <row r="5" spans="2:8" ht="30" customHeight="1" x14ac:dyDescent="0.3">
      <c r="B5" s="9" t="s">
        <v>4</v>
      </c>
      <c r="C5" s="16"/>
      <c r="D5" s="16"/>
    </row>
    <row r="6" spans="2:8" ht="45" customHeight="1" x14ac:dyDescent="0.3">
      <c r="B6" s="9" t="s">
        <v>5</v>
      </c>
      <c r="C6" s="16"/>
      <c r="D6" s="16"/>
      <c r="F6" s="10" t="s">
        <v>18</v>
      </c>
      <c r="G6" s="19"/>
      <c r="H6" s="19"/>
    </row>
    <row r="7" spans="2:8" ht="30" customHeight="1" x14ac:dyDescent="0.3">
      <c r="B7" s="9" t="s">
        <v>6</v>
      </c>
      <c r="C7" s="16"/>
      <c r="D7" s="16"/>
      <c r="F7" s="10" t="s">
        <v>19</v>
      </c>
      <c r="G7" s="16"/>
      <c r="H7" s="16"/>
    </row>
    <row r="8" spans="2:8" ht="15" customHeight="1" x14ac:dyDescent="0.3"/>
    <row r="9" spans="2:8" ht="30" customHeight="1" x14ac:dyDescent="0.3">
      <c r="B9" s="2" t="s">
        <v>7</v>
      </c>
      <c r="C9" s="2" t="s">
        <v>8</v>
      </c>
      <c r="D9" s="12" t="s">
        <v>12</v>
      </c>
      <c r="E9" s="12" t="s">
        <v>15</v>
      </c>
      <c r="F9" s="12" t="s">
        <v>20</v>
      </c>
      <c r="G9" s="12" t="s">
        <v>21</v>
      </c>
      <c r="H9" s="12" t="s">
        <v>22</v>
      </c>
    </row>
    <row r="10" spans="2:8" ht="30" customHeight="1" x14ac:dyDescent="0.3">
      <c r="B10" s="2" t="str">
        <f ca="1">IFERROR(TEXT(Arbeitszeittabelle[[#This Row],[Datum]],"aaaa"), "")</f>
        <v>Mittwoch</v>
      </c>
      <c r="C10" s="13">
        <f ca="1">G3</f>
        <v>42914</v>
      </c>
      <c r="D10" s="14"/>
      <c r="E10" s="14"/>
      <c r="F10" s="14"/>
      <c r="G10" s="14"/>
      <c r="H10" s="14">
        <f>IFERROR(SUM(D10:G10), "")</f>
        <v>0</v>
      </c>
    </row>
    <row r="11" spans="2:8" ht="30" customHeight="1" x14ac:dyDescent="0.3">
      <c r="B11" s="2" t="str">
        <f ca="1">IFERROR(TEXT(Arbeitszeittabelle[[#This Row],[Datum]],"aaaa"), "")</f>
        <v>Donnerstag</v>
      </c>
      <c r="C11" s="13">
        <f ca="1">IF($G$3="","",$G$3+1)</f>
        <v>42915</v>
      </c>
      <c r="D11" s="14"/>
      <c r="E11" s="14"/>
      <c r="F11" s="14"/>
      <c r="G11" s="14"/>
      <c r="H11" s="14">
        <f>IFERROR(SUM(D11:G11), "")</f>
        <v>0</v>
      </c>
    </row>
    <row r="12" spans="2:8" ht="30" customHeight="1" x14ac:dyDescent="0.3">
      <c r="B12" s="2" t="str">
        <f ca="1">IFERROR(TEXT(Arbeitszeittabelle[[#This Row],[Datum]],"aaaa"), "")</f>
        <v>Freitag</v>
      </c>
      <c r="C12" s="13">
        <f ca="1">IF($G$3="","",$G$3+2)</f>
        <v>42916</v>
      </c>
      <c r="D12" s="14"/>
      <c r="E12" s="14"/>
      <c r="F12" s="14"/>
      <c r="G12" s="14"/>
      <c r="H12" s="14">
        <f>IFERROR(SUM(D12:G12), "")</f>
        <v>0</v>
      </c>
    </row>
    <row r="13" spans="2:8" ht="30" customHeight="1" x14ac:dyDescent="0.3">
      <c r="B13" s="2" t="str">
        <f ca="1">IFERROR(TEXT(Arbeitszeittabelle[[#This Row],[Datum]],"aaaa"), "")</f>
        <v>Samstag</v>
      </c>
      <c r="C13" s="13">
        <f ca="1">IF($G$3="","",$G$3+3)</f>
        <v>42917</v>
      </c>
      <c r="D13" s="14"/>
      <c r="E13" s="14"/>
      <c r="F13" s="14"/>
      <c r="G13" s="14"/>
      <c r="H13" s="14">
        <f>IFERROR(SUM(D13:G13), "")</f>
        <v>0</v>
      </c>
    </row>
    <row r="14" spans="2:8" ht="30" customHeight="1" x14ac:dyDescent="0.3">
      <c r="B14" s="2" t="str">
        <f ca="1">IFERROR(TEXT(Arbeitszeittabelle[[#This Row],[Datum]],"aaaa"), "")</f>
        <v>Sonntag</v>
      </c>
      <c r="C14" s="13">
        <f ca="1">IF($G$3="","",$G$3+4)</f>
        <v>42918</v>
      </c>
      <c r="D14" s="14"/>
      <c r="E14" s="14"/>
      <c r="F14" s="14"/>
      <c r="G14" s="14"/>
      <c r="H14" s="14">
        <f>IFERROR(SUM(D14:G14), "")</f>
        <v>0</v>
      </c>
    </row>
    <row r="15" spans="2:8" ht="30" customHeight="1" x14ac:dyDescent="0.3">
      <c r="B15" s="2" t="str">
        <f ca="1">IFERROR(TEXT(Arbeitszeittabelle[[#This Row],[Datum]],"aaaa"), "")</f>
        <v>Montag</v>
      </c>
      <c r="C15" s="13">
        <f ca="1">IF($G$3="","",$G$3+5)</f>
        <v>42919</v>
      </c>
      <c r="D15" s="14"/>
      <c r="E15" s="14"/>
      <c r="F15" s="14"/>
      <c r="G15" s="14"/>
      <c r="H15" s="14">
        <f t="shared" ref="H15:H23" si="0">IFERROR(SUM(D15:G15), "")</f>
        <v>0</v>
      </c>
    </row>
    <row r="16" spans="2:8" ht="30" customHeight="1" x14ac:dyDescent="0.3">
      <c r="B16" s="2" t="str">
        <f ca="1">IFERROR(TEXT(Arbeitszeittabelle[[#This Row],[Datum]],"aaaa"), "")</f>
        <v>Dienstag</v>
      </c>
      <c r="C16" s="13">
        <f ca="1">IF($G$3="","",$G$3+6)</f>
        <v>42920</v>
      </c>
      <c r="D16" s="14"/>
      <c r="E16" s="14"/>
      <c r="F16" s="14"/>
      <c r="G16" s="14"/>
      <c r="H16" s="14">
        <f t="shared" si="0"/>
        <v>0</v>
      </c>
    </row>
    <row r="17" spans="2:8" ht="30" customHeight="1" x14ac:dyDescent="0.3">
      <c r="B17" s="2" t="str">
        <f ca="1">IFERROR(TEXT(Arbeitszeittabelle[[#This Row],[Datum]],"aaaa"), "")</f>
        <v>Mittwoch</v>
      </c>
      <c r="C17" s="13">
        <f ca="1">IF($G$3="","",$G$3+7)</f>
        <v>42921</v>
      </c>
      <c r="D17" s="14"/>
      <c r="E17" s="14"/>
      <c r="F17" s="14"/>
      <c r="G17" s="14"/>
      <c r="H17" s="14">
        <f t="shared" si="0"/>
        <v>0</v>
      </c>
    </row>
    <row r="18" spans="2:8" ht="30" customHeight="1" x14ac:dyDescent="0.3">
      <c r="B18" s="2" t="str">
        <f ca="1">IFERROR(TEXT(Arbeitszeittabelle[[#This Row],[Datum]],"aaaa"), "")</f>
        <v>Donnerstag</v>
      </c>
      <c r="C18" s="13">
        <f ca="1">IF($G$3="","",$G$3+8)</f>
        <v>42922</v>
      </c>
      <c r="D18" s="14"/>
      <c r="E18" s="14"/>
      <c r="F18" s="14"/>
      <c r="G18" s="14"/>
      <c r="H18" s="14">
        <f t="shared" si="0"/>
        <v>0</v>
      </c>
    </row>
    <row r="19" spans="2:8" ht="30" customHeight="1" x14ac:dyDescent="0.3">
      <c r="B19" s="2" t="str">
        <f ca="1">IFERROR(TEXT(Arbeitszeittabelle[[#This Row],[Datum]],"aaaa"), "")</f>
        <v>Freitag</v>
      </c>
      <c r="C19" s="13">
        <f ca="1">IF($G$3="","",$G$3+9)</f>
        <v>42923</v>
      </c>
      <c r="D19" s="14"/>
      <c r="E19" s="14"/>
      <c r="F19" s="14"/>
      <c r="G19" s="14"/>
      <c r="H19" s="14">
        <f t="shared" si="0"/>
        <v>0</v>
      </c>
    </row>
    <row r="20" spans="2:8" ht="30" customHeight="1" x14ac:dyDescent="0.3">
      <c r="B20" s="2" t="str">
        <f ca="1">IFERROR(TEXT(Arbeitszeittabelle[[#This Row],[Datum]],"aaaa"), "")</f>
        <v>Samstag</v>
      </c>
      <c r="C20" s="13">
        <f ca="1">IF($G$3="","",$G$3+10)</f>
        <v>42924</v>
      </c>
      <c r="D20" s="14"/>
      <c r="E20" s="14"/>
      <c r="F20" s="14"/>
      <c r="G20" s="14"/>
      <c r="H20" s="14">
        <f t="shared" si="0"/>
        <v>0</v>
      </c>
    </row>
    <row r="21" spans="2:8" ht="30" customHeight="1" x14ac:dyDescent="0.3">
      <c r="B21" s="2" t="str">
        <f ca="1">IFERROR(TEXT(Arbeitszeittabelle[[#This Row],[Datum]],"aaaa"), "")</f>
        <v>Sonntag</v>
      </c>
      <c r="C21" s="13">
        <f ca="1">IF($G$3="","",$G$3+11)</f>
        <v>42925</v>
      </c>
      <c r="D21" s="14"/>
      <c r="E21" s="14"/>
      <c r="F21" s="14"/>
      <c r="G21" s="14"/>
      <c r="H21" s="14">
        <f t="shared" si="0"/>
        <v>0</v>
      </c>
    </row>
    <row r="22" spans="2:8" ht="30" customHeight="1" x14ac:dyDescent="0.3">
      <c r="B22" s="2" t="str">
        <f ca="1">IFERROR(TEXT(Arbeitszeittabelle[[#This Row],[Datum]],"aaaa"), "")</f>
        <v>Montag</v>
      </c>
      <c r="C22" s="13">
        <f ca="1">IF($G$3="","",$G$3+12)</f>
        <v>42926</v>
      </c>
      <c r="D22" s="14"/>
      <c r="E22" s="14"/>
      <c r="F22" s="14"/>
      <c r="G22" s="14"/>
      <c r="H22" s="14">
        <f t="shared" si="0"/>
        <v>0</v>
      </c>
    </row>
    <row r="23" spans="2:8" ht="30" customHeight="1" x14ac:dyDescent="0.3">
      <c r="B23" s="2" t="str">
        <f ca="1">IFERROR(TEXT(Arbeitszeittabelle[[#This Row],[Datum]],"aaaa"), "")</f>
        <v>Dienstag</v>
      </c>
      <c r="C23" s="13">
        <f ca="1">IF($G$3="","",$G$3+13)</f>
        <v>42927</v>
      </c>
      <c r="D23" s="14"/>
      <c r="E23" s="14"/>
      <c r="F23" s="14"/>
      <c r="G23" s="14"/>
      <c r="H23" s="14">
        <f t="shared" si="0"/>
        <v>0</v>
      </c>
    </row>
    <row r="24" spans="2:8" ht="30" customHeight="1" x14ac:dyDescent="0.3">
      <c r="C24" s="3" t="s">
        <v>9</v>
      </c>
      <c r="D24" s="7">
        <f>IFERROR(SUM(D10:D23), "")</f>
        <v>0</v>
      </c>
      <c r="E24" s="7">
        <f>IFERROR(SUM(E10:E23), "")</f>
        <v>0</v>
      </c>
      <c r="F24" s="7">
        <f>IFERROR(SUM(F10:F23), "")</f>
        <v>0</v>
      </c>
      <c r="G24" s="7">
        <f>IFERROR(SUM(G10:G23), "")</f>
        <v>0</v>
      </c>
      <c r="H24" s="7">
        <f>IFERROR(SUM(H10:H23), "")</f>
        <v>0</v>
      </c>
    </row>
    <row r="25" spans="2:8" ht="30" customHeight="1" x14ac:dyDescent="0.3">
      <c r="C25" s="3" t="s">
        <v>10</v>
      </c>
      <c r="D25" s="4"/>
      <c r="E25" s="5"/>
      <c r="F25" s="4"/>
      <c r="G25" s="5"/>
      <c r="H25" s="6"/>
    </row>
    <row r="26" spans="2:8" ht="30" customHeight="1" x14ac:dyDescent="0.3">
      <c r="C26" s="3" t="s">
        <v>11</v>
      </c>
      <c r="D26" s="8">
        <f>IFERROR(D24*D25, "")</f>
        <v>0</v>
      </c>
      <c r="E26" s="8">
        <f>IFERROR(E24*E25, "")</f>
        <v>0</v>
      </c>
      <c r="F26" s="8">
        <f>IFERROR(F24*F25, "")</f>
        <v>0</v>
      </c>
      <c r="G26" s="8">
        <f>IFERROR(G24*G25, "")</f>
        <v>0</v>
      </c>
      <c r="H26" s="8">
        <f>IFERROR(SUM(D26:G26), "")</f>
        <v>0</v>
      </c>
    </row>
    <row r="27" spans="2:8" ht="30" customHeight="1" x14ac:dyDescent="0.3">
      <c r="D27" s="18"/>
      <c r="E27" s="18"/>
      <c r="F27" s="18"/>
      <c r="G27" s="18"/>
      <c r="H27" s="11"/>
    </row>
    <row r="28" spans="2:8" ht="30" customHeight="1" x14ac:dyDescent="0.3">
      <c r="D28" s="15" t="s">
        <v>13</v>
      </c>
      <c r="E28" s="15"/>
      <c r="F28" s="15"/>
      <c r="G28" s="15"/>
      <c r="H28" t="s">
        <v>8</v>
      </c>
    </row>
    <row r="29" spans="2:8" ht="30" customHeight="1" x14ac:dyDescent="0.3">
      <c r="D29" s="18"/>
      <c r="E29" s="18"/>
      <c r="F29" s="18"/>
      <c r="G29" s="18"/>
      <c r="H29" s="11"/>
    </row>
    <row r="30" spans="2:8" ht="30" customHeight="1" x14ac:dyDescent="0.3">
      <c r="D30" s="15" t="s">
        <v>14</v>
      </c>
      <c r="E30" s="15"/>
      <c r="F30" s="15"/>
      <c r="G30" s="15"/>
      <c r="H30" t="s">
        <v>8</v>
      </c>
    </row>
  </sheetData>
  <mergeCells count="14">
    <mergeCell ref="D30:G30"/>
    <mergeCell ref="C5:D5"/>
    <mergeCell ref="B1:H1"/>
    <mergeCell ref="D27:G27"/>
    <mergeCell ref="D29:G29"/>
    <mergeCell ref="G6:H6"/>
    <mergeCell ref="G7:H7"/>
    <mergeCell ref="G3:H3"/>
    <mergeCell ref="G4:H4"/>
    <mergeCell ref="C6:D6"/>
    <mergeCell ref="C7:D7"/>
    <mergeCell ref="C3:D3"/>
    <mergeCell ref="C4:D4"/>
    <mergeCell ref="D28:G28"/>
  </mergeCells>
  <phoneticPr fontId="0" type="noConversion"/>
  <dataValidations count="33">
    <dataValidation allowBlank="1" showInputMessage="1" showErrorMessage="1" prompt="Erstellen Sie auf diesem Arbeitsblatt eine Arbeitszeittabelle für zwei Wochen. Die Summe der Stunden und die Summe des Gehalts werden automatisch berechnet." sqref="A1"/>
    <dataValidation allowBlank="1" showInputMessage="1" showErrorMessage="1" prompt="Der Titel dieses Arbeitsblatts befindet sich in dieser Zelle." sqref="B1:H1"/>
    <dataValidation allowBlank="1" showInputMessage="1" showErrorMessage="1" prompt="Geben Sie in dieser Zelle den Firmennamen ein. Geben Sie die Firmenadresse in den Zellen B3 bis C5, Anfang und Ende des Abrechnungszeitraums in den Zellen G3 und G4 und Mitarbeiterdetails in den Zellen B6 bis G7 ein." sqref="B2"/>
    <dataValidation allowBlank="1" showInputMessage="1" showErrorMessage="1" prompt="Geben Sie in dieser Zelle die Postanschrift ein." sqref="C3:D3"/>
    <dataValidation allowBlank="1" showInputMessage="1" showErrorMessage="1" prompt="Geben Sie die Fortsetzung der Postanschrift in dieser Zelle ein." sqref="C4:D4"/>
    <dataValidation allowBlank="1" showInputMessage="1" showErrorMessage="1" prompt="Geben Sie in dieser Zelle Stadt und Postleitzahl ein." sqref="C5:D5"/>
    <dataValidation allowBlank="1" showInputMessage="1" showErrorMessage="1" prompt="Geben Sie den Namen des Mitarbeiters in der Zelle rechts ein." sqref="B6"/>
    <dataValidation allowBlank="1" showInputMessage="1" showErrorMessage="1" prompt="Geben Sie den Namen des Vorgesetzten in der Zelle rechts ein." sqref="B7"/>
    <dataValidation allowBlank="1" showInputMessage="1" showErrorMessage="1" prompt="Geben Sie in dieser Zelle den Namen des Vorgesetzten ein." sqref="C7:D7"/>
    <dataValidation allowBlank="1" showInputMessage="1" showErrorMessage="1" prompt="Geben Sie in dieser Zelle den Namen des Mitarbeiters ein." sqref="C6:D6"/>
    <dataValidation allowBlank="1" showInputMessage="1" showErrorMessage="1" prompt="Geben Sie den Anfang des Abrechnungszeitraums in dieser Zelle ein." sqref="G3"/>
    <dataValidation allowBlank="1" showInputMessage="1" showErrorMessage="1" prompt="Geben Sie das Ende des Abrechnungszeitraums in der Zelle rechts ein." sqref="F4"/>
    <dataValidation allowBlank="1" showInputMessage="1" showErrorMessage="1" prompt="Geben Sie den Anfang des Abrechnungszeitraums in der Zelle rechts ein." sqref="F3"/>
    <dataValidation allowBlank="1" showInputMessage="1" showErrorMessage="1" prompt="Geben Sie das Ende des Abrechnungszeitraums in dieser Zelle ein." sqref="G4"/>
    <dataValidation allowBlank="1" showInputMessage="1" showErrorMessage="1" prompt="Geben Sie die E-Mail-Adresse des Mitarbeiters in dieser Zelle ein." sqref="G7:H7"/>
    <dataValidation allowBlank="1" showInputMessage="1" showErrorMessage="1" prompt="Geben Sie die Telefonnummer des Mitarbeiters in der Zelle rechts ein." sqref="F6"/>
    <dataValidation allowBlank="1" showInputMessage="1" showErrorMessage="1" prompt="Geben Sie die Telefonnummer des Mitarbeiters in dieser Zelle ein." sqref="G6:H6"/>
    <dataValidation allowBlank="1" showInputMessage="1" showErrorMessage="1" prompt="Geben Sie die E-Mail-Adresse des Mitarbeiters in der Zelle rechts ein." sqref="F7"/>
    <dataValidation allowBlank="1" showInputMessage="1" showErrorMessage="1" prompt="Geben Sie in dieser Spalte unter dieser Überschrift die normalen Arbeitsstunden ein." sqref="D9"/>
    <dataValidation allowBlank="1" showInputMessage="1" showErrorMessage="1" prompt="Das Datum wird in dieser Spalte unter dieser Überschrift auf der Grundlage von Anfang und Ende des Zahlungszeitraums in den Zellen G3 und G4 automatisch aktualisiert." sqref="C9"/>
    <dataValidation allowBlank="1" showInputMessage="1" showErrorMessage="1" prompt="Geben Sie in dieser Spalte unter dieser Überschrift die Überstunden ein." sqref="E9"/>
    <dataValidation allowBlank="1" showInputMessage="1" showErrorMessage="1" prompt="Geben Sie in dieser Spalte unter dieser Überschrift die Stunden für Abwesenheit wegen Krankheit ein." sqref="F9"/>
    <dataValidation allowBlank="1" showInputMessage="1" showErrorMessage="1" prompt="Geben Sie in dieser Spalte unter dieser Überschrift die Urlaubsstunden ein." sqref="G9"/>
    <dataValidation allowBlank="1" showInputMessage="1" showErrorMessage="1" prompt="Die Summe der Arbeitsstunden für jeden Tag wird in dieser Spalte unter dieser Überschrift automatisch berechnet." sqref="H9"/>
    <dataValidation allowBlank="1" showInputMessage="1" showErrorMessage="1" prompt="Die Summe der Stunden für den gesamten Zeitraum wird in den Zellen rechts automatisch berechnet." sqref="C24"/>
    <dataValidation allowBlank="1" showInputMessage="1" showErrorMessage="1" prompt="Geben Sie in den Zellen rechts den Stundensatz ein." sqref="C25"/>
    <dataValidation allowBlank="1" showInputMessage="1" showErrorMessage="1" prompt="Die Gesamtentlohnung wird in den Zellen rechts automatisch berechnet." sqref="C26"/>
    <dataValidation allowBlank="1" showInputMessage="1" showErrorMessage="1" prompt="Geben Sie in dieser Zelle die Unterschrift des Mitarbeiters ein." sqref="D27:G27"/>
    <dataValidation allowBlank="1" showInputMessage="1" showErrorMessage="1" prompt="Geben Sie in dieser Zelle die Unterschrift des Vorgesetzten ein." sqref="D29:G29"/>
    <dataValidation allowBlank="1" showInputMessage="1" showErrorMessage="1" prompt="Geben Sie in dieser Zelle das Datum ein." sqref="H27 H29"/>
    <dataValidation allowBlank="1" showInputMessage="1" showErrorMessage="1" prompt="Geben Sie in der Zelle rechts die Postanschrift ein." sqref="B3"/>
    <dataValidation allowBlank="1" showInputMessage="1" showErrorMessage="1" prompt="Geben Sie in der Zelle rechts die Fortsetzung der Postanschrift ein." sqref="B4"/>
    <dataValidation allowBlank="1" showInputMessage="1" showErrorMessage="1" prompt="Geben Sie Postleitzahl und Stadt in der Zelle rechts ein." sqref="B5"/>
  </dataValidations>
  <printOptions horizontalCentered="1"/>
  <pageMargins left="0.75" right="0.75" top="0.5" bottom="0.5" header="0.5" footer="0.5"/>
  <pageSetup paperSize="9" scale="46" fitToHeight="0" orientation="portrait" r:id="rId1"/>
  <headerFooter differentFirst="1">
    <oddFooter>Page &amp;P of &amp;N</oddFooter>
  </headerFooter>
  <ignoredErrors>
    <ignoredError sqref="H10:H23 D24:G24 D26:G2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9</vt:i4>
      </vt:variant>
    </vt:vector>
  </HeadingPairs>
  <TitlesOfParts>
    <vt:vector size="10" baseType="lpstr">
      <vt:lpstr>Arbeitszeittabelle für zwei ...</vt:lpstr>
      <vt:lpstr>'Arbeitszeittabelle für zwei ...'!Drucktitel</vt:lpstr>
      <vt:lpstr>Titel1</vt:lpstr>
      <vt:lpstr>ZeilenTitelBereich1...C5</vt:lpstr>
      <vt:lpstr>ZeilenTitelBereich2...G4</vt:lpstr>
      <vt:lpstr>ZeilenTitelBereich3...C7</vt:lpstr>
      <vt:lpstr>ZeilenTitelBereich4...G7</vt:lpstr>
      <vt:lpstr>ZeilenTitelBereich5...H24</vt:lpstr>
      <vt:lpstr>ZeilenTitelBereich6...G25</vt:lpstr>
      <vt:lpstr>ZeilenTitelBereich7...H26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2017-02-15T11:44:03Z</dcterms:created>
  <dcterms:modified xsi:type="dcterms:W3CDTF">2017-06-28T18:38:50Z</dcterms:modified>
</cp:coreProperties>
</file>