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435" yWindow="3450" windowWidth="14385" windowHeight="5760"/>
  </bookViews>
  <sheets>
    <sheet name="Mein Studienbudget" sheetId="1" r:id="rId1"/>
    <sheet name="chartdata" sheetId="2" state="hidden" r:id="rId2"/>
  </sheets>
  <definedNames>
    <definedName name="_xlnm.Print_Area" localSheetId="1">chartdata!$A$1:$K$53</definedName>
    <definedName name="_xlnm.Print_Area" localSheetId="0">'Mein Studienbudget'!$A$1:$H$43</definedName>
  </definedNames>
  <calcPr calcId="145621"/>
</workbook>
</file>

<file path=xl/calcChain.xml><?xml version="1.0" encoding="utf-8"?>
<calcChain xmlns="http://schemas.openxmlformats.org/spreadsheetml/2006/main">
  <c r="C23" i="1" l="1"/>
  <c r="J19" i="1" l="1"/>
  <c r="J20" i="1"/>
  <c r="J21" i="1"/>
  <c r="J22" i="1"/>
  <c r="J23" i="1"/>
  <c r="J24" i="1"/>
  <c r="I25" i="1"/>
  <c r="J25" i="1" l="1"/>
  <c r="B9" i="1"/>
  <c r="B2" i="2" s="1"/>
  <c r="F30" i="1" l="1"/>
  <c r="B12" i="1" s="1"/>
  <c r="B3" i="2" l="1"/>
  <c r="B15" i="1" l="1"/>
  <c r="B5" i="1"/>
  <c r="B6" i="1"/>
</calcChain>
</file>

<file path=xl/sharedStrings.xml><?xml version="1.0" encoding="utf-8"?>
<sst xmlns="http://schemas.openxmlformats.org/spreadsheetml/2006/main" count="43" uniqueCount="37">
  <si>
    <t>income</t>
  </si>
  <si>
    <t>expenses</t>
  </si>
  <si>
    <t>Income</t>
  </si>
  <si>
    <t>Mein Studienbudget</t>
  </si>
  <si>
    <t>Ausgegebener Prozentsatz des Einkommens</t>
  </si>
  <si>
    <t>Monatliches Nettoeinkommen</t>
  </si>
  <si>
    <t>Monatliche Nettoausgaben</t>
  </si>
  <si>
    <t>Kontostand</t>
  </si>
  <si>
    <t>Monatseinkommen</t>
  </si>
  <si>
    <t>Monatliche Ausgaben</t>
  </si>
  <si>
    <t>Semesterkosten</t>
  </si>
  <si>
    <t>Posten</t>
  </si>
  <si>
    <t>Betrag</t>
  </si>
  <si>
    <t>Pro Monat</t>
  </si>
  <si>
    <t>Festeinkommen</t>
  </si>
  <si>
    <t>Finanzhilfe</t>
  </si>
  <si>
    <t>Darlehen</t>
  </si>
  <si>
    <t>Sonstiges Einkommen</t>
  </si>
  <si>
    <t>Summe</t>
  </si>
  <si>
    <t>Miete</t>
  </si>
  <si>
    <t>Nebenkosten</t>
  </si>
  <si>
    <t>Handykosten</t>
  </si>
  <si>
    <t>Lebensmittel</t>
  </si>
  <si>
    <t>KFZ-Kosten</t>
  </si>
  <si>
    <t>Studienkredit</t>
  </si>
  <si>
    <t>Kreditkarten</t>
  </si>
  <si>
    <t>Versicherung</t>
  </si>
  <si>
    <t>Friseur</t>
  </si>
  <si>
    <t>Unterhaltung</t>
  </si>
  <si>
    <t>Verschiedenes</t>
  </si>
  <si>
    <t>Unterrichtsgebühr</t>
  </si>
  <si>
    <t>Laborgebühren</t>
  </si>
  <si>
    <t>Bücher</t>
  </si>
  <si>
    <t>Einzahlungen</t>
  </si>
  <si>
    <t>Transport</t>
  </si>
  <si>
    <t>Sonstige Gebühren</t>
  </si>
  <si>
    <t>* basierend auf einem viermonatigen Semester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</si>
</sst>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_(&quot;$&quot;* #,##0_);_(&quot;$&quot;* \(#,##0\);_(&quot;$&quot;* &quot;-&quot;??_);_(@_)"/>
    <numFmt numFmtId="165" formatCode="&quot;$&quot;#,##0"/>
    <numFmt numFmtId="166" formatCode="#,##0\ [$€-407];[Red]\-#,##0\ [$€-407]"/>
    <numFmt numFmtId="167" formatCode="#,##0\ [$€-407]"/>
  </numFmts>
  <fonts count="18" x14ac:knownFonts="1">
    <font>
      <sz val="11"/>
      <color theme="1"/>
      <name val="Century Gothic"/>
      <family val="2"/>
      <scheme val="minor"/>
    </font>
    <font>
      <sz val="11"/>
      <color theme="0"/>
      <name val="Century Gothic"/>
      <family val="2"/>
      <scheme val="minor"/>
    </font>
    <font>
      <sz val="12"/>
      <color theme="1"/>
      <name val="Century Gothic"/>
      <family val="2"/>
      <scheme val="minor"/>
    </font>
    <font>
      <b/>
      <sz val="12"/>
      <color theme="1"/>
      <name val="Century Gothic"/>
      <family val="1"/>
      <scheme val="major"/>
    </font>
    <font>
      <sz val="12"/>
      <color theme="1"/>
      <name val="Century Gothic"/>
      <family val="1"/>
      <scheme val="major"/>
    </font>
    <font>
      <sz val="18"/>
      <color theme="0" tint="-0.499984740745262"/>
      <name val="Century Gothic"/>
      <family val="1"/>
      <scheme val="major"/>
    </font>
    <font>
      <sz val="12"/>
      <color theme="0" tint="-0.499984740745262"/>
      <name val="Century Gothic"/>
      <family val="1"/>
      <scheme val="major"/>
    </font>
    <font>
      <sz val="22"/>
      <color theme="0"/>
      <name val="Century Gothic"/>
      <family val="1"/>
      <scheme val="major"/>
    </font>
    <font>
      <sz val="28"/>
      <color theme="0"/>
      <name val="Century Gothic"/>
      <family val="2"/>
      <scheme val="minor"/>
    </font>
    <font>
      <sz val="14"/>
      <color theme="0" tint="-0.499984740745262"/>
      <name val="Century Gothic"/>
      <family val="1"/>
      <scheme val="major"/>
    </font>
    <font>
      <sz val="10"/>
      <color theme="0"/>
      <name val="Century Gothic"/>
      <family val="2"/>
      <scheme val="minor"/>
    </font>
    <font>
      <i/>
      <sz val="9.5"/>
      <color rgb="FF595959"/>
      <name val="Segoe UI"/>
      <family val="2"/>
    </font>
    <font>
      <sz val="10.5"/>
      <color theme="0" tint="-0.14999847407452621"/>
      <name val="Century Gothic"/>
      <family val="1"/>
      <scheme val="major"/>
    </font>
    <font>
      <sz val="40"/>
      <color theme="0" tint="-0.249977111117893"/>
      <name val="Century Gothic"/>
      <family val="2"/>
      <scheme val="major"/>
    </font>
    <font>
      <sz val="11"/>
      <color theme="1"/>
      <name val="Century Gothic"/>
      <family val="2"/>
      <scheme val="minor"/>
    </font>
    <font>
      <sz val="10.5"/>
      <color theme="0" tint="-0.14999847407452621"/>
      <name val="Century Gothic"/>
      <family val="2"/>
      <scheme val="major"/>
    </font>
    <font>
      <sz val="10.5"/>
      <color theme="0" tint="-0.14999847407452621"/>
      <name val="Century Gothic"/>
      <family val="2"/>
      <scheme val="major"/>
    </font>
    <font>
      <sz val="10.5"/>
      <color theme="0" tint="-0.14999847407452621"/>
      <name val="Century Gothic"/>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s>
  <cellStyleXfs count="2">
    <xf numFmtId="0" fontId="0" fillId="0" borderId="0"/>
    <xf numFmtId="44" fontId="14" fillId="0" borderId="0" applyFont="0" applyFill="0" applyBorder="0" applyAlignment="0" applyProtection="0"/>
  </cellStyleXfs>
  <cellXfs count="37">
    <xf numFmtId="0" fontId="0" fillId="0" borderId="0" xfId="0"/>
    <xf numFmtId="0" fontId="2" fillId="2" borderId="0" xfId="0" applyFont="1" applyFill="1" applyAlignment="1">
      <alignment vertical="center"/>
    </xf>
    <xf numFmtId="164" fontId="2" fillId="2" borderId="0" xfId="0" applyNumberFormat="1" applyFont="1" applyFill="1" applyAlignment="1" applyProtection="1">
      <alignment vertical="center"/>
    </xf>
    <xf numFmtId="164" fontId="2" fillId="2" borderId="0" xfId="0" applyNumberFormat="1" applyFont="1" applyFill="1" applyAlignment="1">
      <alignment vertical="center"/>
    </xf>
    <xf numFmtId="0" fontId="1" fillId="2" borderId="0" xfId="0" applyFont="1" applyFill="1" applyAlignment="1">
      <alignment vertical="center"/>
    </xf>
    <xf numFmtId="0" fontId="0" fillId="2" borderId="0" xfId="0" applyFill="1" applyAlignment="1">
      <alignment vertical="center"/>
    </xf>
    <xf numFmtId="0" fontId="5" fillId="2" borderId="0" xfId="0" applyFont="1" applyFill="1" applyAlignment="1">
      <alignment horizontal="left" vertical="center"/>
    </xf>
    <xf numFmtId="0" fontId="4" fillId="2" borderId="0" xfId="0" applyFont="1" applyFill="1" applyAlignment="1">
      <alignment vertical="center"/>
    </xf>
    <xf numFmtId="165" fontId="4" fillId="2" borderId="0" xfId="0" applyNumberFormat="1" applyFont="1" applyFill="1" applyAlignment="1">
      <alignment vertical="center"/>
    </xf>
    <xf numFmtId="0" fontId="4" fillId="2" borderId="0" xfId="0" applyFont="1" applyFill="1" applyAlignment="1" applyProtection="1">
      <alignment vertical="center"/>
    </xf>
    <xf numFmtId="164" fontId="4" fillId="2" borderId="0" xfId="0" applyNumberFormat="1" applyFont="1" applyFill="1" applyAlignment="1" applyProtection="1">
      <alignment vertical="center"/>
    </xf>
    <xf numFmtId="0" fontId="3" fillId="2" borderId="0" xfId="0" applyFont="1" applyFill="1" applyAlignment="1">
      <alignment vertical="center"/>
    </xf>
    <xf numFmtId="0" fontId="3" fillId="2" borderId="0" xfId="0" applyFont="1" applyFill="1" applyAlignment="1">
      <alignment vertical="center" wrapText="1"/>
    </xf>
    <xf numFmtId="164" fontId="3" fillId="2" borderId="0" xfId="0" applyNumberFormat="1" applyFont="1" applyFill="1" applyAlignment="1">
      <alignment vertical="center" wrapText="1"/>
    </xf>
    <xf numFmtId="0" fontId="6" fillId="2" borderId="0" xfId="0" applyFont="1" applyFill="1" applyAlignment="1">
      <alignment horizontal="left" vertical="center"/>
    </xf>
    <xf numFmtId="9" fontId="7" fillId="2" borderId="0" xfId="0" applyNumberFormat="1" applyFont="1" applyFill="1" applyAlignment="1">
      <alignment horizontal="left" vertical="center"/>
    </xf>
    <xf numFmtId="0" fontId="9" fillId="2" borderId="0" xfId="0" applyFont="1" applyFill="1" applyAlignment="1">
      <alignment vertical="center"/>
    </xf>
    <xf numFmtId="0" fontId="12" fillId="2" borderId="0" xfId="0" applyFont="1" applyFill="1" applyAlignment="1">
      <alignment vertical="center"/>
    </xf>
    <xf numFmtId="0" fontId="12" fillId="2" borderId="0" xfId="0" applyFont="1" applyFill="1" applyAlignment="1">
      <alignment horizontal="left" vertical="center" indent="1"/>
    </xf>
    <xf numFmtId="0" fontId="12" fillId="2" borderId="0" xfId="0" applyFont="1" applyFill="1" applyAlignment="1" applyProtection="1">
      <alignment vertical="center"/>
    </xf>
    <xf numFmtId="6" fontId="0" fillId="0" borderId="0" xfId="0" applyNumberFormat="1"/>
    <xf numFmtId="0" fontId="15" fillId="2" borderId="0" xfId="0" applyFont="1" applyFill="1" applyAlignment="1">
      <alignment horizontal="left" vertical="center" indent="1"/>
    </xf>
    <xf numFmtId="0" fontId="16" fillId="2" borderId="0" xfId="0" applyFont="1" applyFill="1" applyAlignment="1">
      <alignment vertical="center"/>
    </xf>
    <xf numFmtId="0" fontId="17" fillId="2" borderId="0" xfId="0" applyFont="1" applyFill="1" applyAlignment="1">
      <alignment vertical="center" wrapText="1"/>
    </xf>
    <xf numFmtId="166" fontId="8" fillId="2" borderId="0" xfId="0" applyNumberFormat="1" applyFont="1" applyFill="1" applyAlignment="1">
      <alignment horizontal="left" vertical="center"/>
    </xf>
    <xf numFmtId="167" fontId="12" fillId="2" borderId="0" xfId="0" applyNumberFormat="1" applyFont="1" applyFill="1" applyAlignment="1" applyProtection="1">
      <alignment horizontal="right" vertical="center" indent="1"/>
    </xf>
    <xf numFmtId="167" fontId="16" fillId="2" borderId="0" xfId="0" applyNumberFormat="1" applyFont="1" applyFill="1" applyAlignment="1" applyProtection="1">
      <alignment horizontal="right" vertical="center" indent="1"/>
    </xf>
    <xf numFmtId="167" fontId="12" fillId="2" borderId="0" xfId="1" applyNumberFormat="1" applyFont="1" applyFill="1" applyAlignment="1" applyProtection="1">
      <alignment horizontal="right" vertical="center" indent="1"/>
    </xf>
    <xf numFmtId="167" fontId="16" fillId="2" borderId="0" xfId="0" applyNumberFormat="1" applyFont="1" applyFill="1" applyAlignment="1" applyProtection="1">
      <alignment vertical="center"/>
    </xf>
    <xf numFmtId="167" fontId="16" fillId="2" borderId="0" xfId="0" applyNumberFormat="1" applyFont="1" applyFill="1" applyAlignment="1">
      <alignment horizontal="right" vertical="center" wrapText="1" indent="1"/>
    </xf>
    <xf numFmtId="167" fontId="16" fillId="2" borderId="0" xfId="0" applyNumberFormat="1" applyFont="1" applyFill="1" applyAlignment="1">
      <alignment vertical="center" wrapText="1"/>
    </xf>
    <xf numFmtId="0" fontId="13" fillId="2" borderId="0" xfId="0" applyFont="1" applyFill="1" applyAlignment="1">
      <alignment vertical="center"/>
    </xf>
    <xf numFmtId="0" fontId="11" fillId="2" borderId="0" xfId="0" applyFont="1" applyFill="1" applyAlignment="1">
      <alignment horizontal="left"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9" fillId="2" borderId="0" xfId="0" applyFont="1" applyFill="1" applyAlignment="1">
      <alignment horizontal="left" vertical="center"/>
    </xf>
    <xf numFmtId="9" fontId="8" fillId="2" borderId="0" xfId="0" applyNumberFormat="1" applyFont="1" applyFill="1" applyAlignment="1">
      <alignment horizontal="left" vertical="center"/>
    </xf>
  </cellXfs>
  <cellStyles count="2">
    <cellStyle name="Currency" xfId="1" builtinId="4"/>
    <cellStyle name="Normal" xfId="0" builtinId="0"/>
  </cellStyles>
  <dxfs count="25">
    <dxf>
      <font>
        <b val="0"/>
        <i val="0"/>
        <strike val="0"/>
        <condense val="0"/>
        <extend val="0"/>
        <outline val="0"/>
        <shadow val="0"/>
        <u val="none"/>
        <vertAlign val="baseline"/>
        <sz val="10.5"/>
        <color theme="0" tint="-0.14999847407452621"/>
        <name val="Century Gothic"/>
        <scheme val="major"/>
      </font>
      <numFmt numFmtId="165" formatCode="&quot;$&quot;#,##0"/>
      <fill>
        <patternFill patternType="solid">
          <fgColor indexed="64"/>
          <bgColor theme="1"/>
        </patternFill>
      </fill>
      <alignment horizontal="general" vertical="center" textRotation="0" wrapText="1" indent="0" justifyLastLine="0" shrinkToFit="0" readingOrder="0"/>
    </dxf>
    <dxf>
      <font>
        <strike val="0"/>
        <outline val="0"/>
        <shadow val="0"/>
        <u val="none"/>
        <vertAlign val="baseline"/>
        <sz val="10.5"/>
        <color theme="0" tint="-0.14999847407452621"/>
        <name val="Century Gothic"/>
        <scheme val="major"/>
      </font>
      <numFmt numFmtId="167" formatCode="#,##0\ [$€-407]"/>
      <fill>
        <patternFill>
          <fgColor indexed="64"/>
          <bgColor theme="1"/>
        </patternFill>
      </fill>
      <alignment vertical="center" textRotation="0" wrapText="0" justifyLastLine="0" shrinkToFit="0" readingOrder="0"/>
      <protection locked="1" hidden="0"/>
    </dxf>
    <dxf>
      <font>
        <b val="0"/>
        <i val="0"/>
        <strike val="0"/>
        <condense val="0"/>
        <extend val="0"/>
        <outline val="0"/>
        <shadow val="0"/>
        <u val="none"/>
        <vertAlign val="baseline"/>
        <sz val="10.5"/>
        <color theme="0" tint="-0.14999847407452621"/>
        <name val="Century Gothic"/>
        <scheme val="major"/>
      </font>
      <numFmt numFmtId="165" formatCode="&quot;$&quot;#,##0"/>
      <fill>
        <patternFill patternType="solid">
          <fgColor indexed="64"/>
          <bgColor theme="1"/>
        </patternFill>
      </fill>
      <alignment horizontal="right" vertical="center" textRotation="0" wrapText="1" indent="1" justifyLastLine="0" shrinkToFit="0" readingOrder="0"/>
    </dxf>
    <dxf>
      <font>
        <strike val="0"/>
        <outline val="0"/>
        <shadow val="0"/>
        <u val="none"/>
        <vertAlign val="baseline"/>
        <sz val="10.5"/>
        <color theme="0" tint="-0.14999847407452621"/>
        <name val="Century Gothic"/>
        <scheme val="major"/>
      </font>
      <numFmt numFmtId="167" formatCode="#,##0\ [$€-407]"/>
      <fill>
        <patternFill>
          <fgColor indexed="64"/>
          <bgColor theme="1"/>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5"/>
        <color theme="0" tint="-0.14999847407452621"/>
        <name val="Century Gothic"/>
        <scheme val="minor"/>
      </font>
      <fill>
        <patternFill patternType="solid">
          <fgColor indexed="64"/>
          <bgColor theme="1"/>
        </patternFill>
      </fill>
      <alignment horizontal="general" vertical="center" textRotation="0" wrapText="1" indent="0" justifyLastLine="0" shrinkToFit="0" readingOrder="0"/>
    </dxf>
    <dxf>
      <font>
        <strike val="0"/>
        <outline val="0"/>
        <shadow val="0"/>
        <u val="none"/>
        <vertAlign val="baseline"/>
        <sz val="10.5"/>
        <color theme="0" tint="-0.14999847407452621"/>
        <name val="Century Gothic"/>
        <scheme val="major"/>
      </font>
      <fill>
        <patternFill patternType="solid">
          <fgColor indexed="64"/>
          <bgColor theme="1"/>
        </patternFill>
      </fill>
      <alignment horizontal="general" vertical="center" textRotation="0" wrapText="0" indent="0" justifyLastLine="0" shrinkToFit="0" readingOrder="0"/>
      <protection locked="1" hidden="0"/>
    </dxf>
    <dxf>
      <font>
        <b/>
        <strike val="0"/>
        <outline val="0"/>
        <shadow val="0"/>
        <u val="none"/>
        <vertAlign val="baseline"/>
        <sz val="10.5"/>
        <color theme="0" tint="-0.14999847407452621"/>
        <name val="Century Gothic"/>
        <scheme val="major"/>
      </font>
      <fill>
        <patternFill>
          <fgColor indexed="64"/>
          <bgColor theme="1"/>
        </patternFill>
      </fill>
      <alignment horizontal="general" vertical="center" textRotation="0" wrapText="1" indent="0" justifyLastLine="0" shrinkToFit="0" readingOrder="0"/>
    </dxf>
    <dxf>
      <font>
        <strike val="0"/>
        <outline val="0"/>
        <shadow val="0"/>
        <u val="none"/>
        <vertAlign val="baseline"/>
        <sz val="10.5"/>
        <color theme="0" tint="-0.14999847407452621"/>
        <name val="Century Gothic"/>
        <scheme val="major"/>
      </font>
      <fill>
        <patternFill>
          <fgColor indexed="64"/>
          <bgColor theme="1"/>
        </patternFill>
      </fill>
      <alignment vertical="center" textRotation="0" wrapText="0" justifyLastLine="0" shrinkToFit="0" readingOrder="0"/>
      <protection locked="1" hidden="0"/>
    </dxf>
    <dxf>
      <font>
        <b val="0"/>
        <i val="0"/>
        <strike val="0"/>
        <condense val="0"/>
        <extend val="0"/>
        <outline val="0"/>
        <shadow val="0"/>
        <u val="none"/>
        <vertAlign val="baseline"/>
        <sz val="10.5"/>
        <color theme="0" tint="-0.14999847407452621"/>
        <name val="Century Gothic"/>
        <scheme val="major"/>
      </font>
      <numFmt numFmtId="165" formatCode="&quot;$&quot;#,##0"/>
      <fill>
        <patternFill patternType="solid">
          <fgColor indexed="64"/>
          <bgColor theme="1"/>
        </patternFill>
      </fill>
      <alignment horizontal="right" vertical="center" textRotation="0" wrapText="0" indent="1" justifyLastLine="0" shrinkToFit="0" readingOrder="0"/>
      <protection locked="1" hidden="0"/>
    </dxf>
    <dxf>
      <font>
        <strike val="0"/>
        <outline val="0"/>
        <shadow val="0"/>
        <u val="none"/>
        <vertAlign val="baseline"/>
        <sz val="10.5"/>
        <color theme="0" tint="-0.14999847407452621"/>
        <name val="Century Gothic"/>
        <scheme val="major"/>
      </font>
      <numFmt numFmtId="167" formatCode="#,##0\ [$€-407]"/>
      <fill>
        <patternFill patternType="solid">
          <fgColor indexed="64"/>
          <bgColor theme="1"/>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5"/>
        <color theme="0" tint="-0.14999847407452621"/>
        <name val="Century Gothic"/>
        <scheme val="major"/>
      </font>
      <fill>
        <patternFill patternType="solid">
          <fgColor indexed="64"/>
          <bgColor theme="1"/>
        </patternFill>
      </fill>
      <alignment horizontal="general" vertical="center" textRotation="0" wrapText="0" indent="0" justifyLastLine="0" shrinkToFit="0" readingOrder="0"/>
    </dxf>
    <dxf>
      <font>
        <strike val="0"/>
        <outline val="0"/>
        <shadow val="0"/>
        <u val="none"/>
        <vertAlign val="baseline"/>
        <sz val="10.5"/>
        <color theme="0" tint="-0.14999847407452621"/>
        <name val="Century Gothic"/>
        <scheme val="major"/>
      </font>
      <fill>
        <patternFill patternType="solid">
          <fgColor indexed="64"/>
          <bgColor theme="1"/>
        </patternFill>
      </fill>
      <alignment horizontal="general" vertical="center" textRotation="0" wrapText="0" indent="0" justifyLastLine="0" shrinkToFit="0" readingOrder="0"/>
      <protection locked="1" hidden="0"/>
    </dxf>
    <dxf>
      <font>
        <b val="0"/>
        <strike val="0"/>
        <outline val="0"/>
        <shadow val="0"/>
        <u val="none"/>
        <vertAlign val="baseline"/>
        <sz val="10.5"/>
        <color theme="0" tint="-0.14999847407452621"/>
        <name val="Century Gothic"/>
        <scheme val="major"/>
      </font>
      <fill>
        <patternFill>
          <fgColor indexed="64"/>
          <bgColor theme="1"/>
        </patternFill>
      </fill>
      <alignment vertical="center" textRotation="0" wrapText="0" justifyLastLine="0" shrinkToFit="0" readingOrder="0"/>
    </dxf>
    <dxf>
      <font>
        <strike val="0"/>
        <outline val="0"/>
        <shadow val="0"/>
        <u val="none"/>
        <vertAlign val="baseline"/>
        <sz val="10.5"/>
        <color theme="0" tint="-0.14999847407452621"/>
        <name val="Century Gothic"/>
        <scheme val="major"/>
      </font>
      <fill>
        <patternFill>
          <fgColor indexed="64"/>
          <bgColor theme="1"/>
        </patternFill>
      </fill>
      <alignment vertical="center" textRotation="0" wrapText="0" justifyLastLine="0" shrinkToFit="0" readingOrder="0"/>
      <protection locked="1" hidden="0"/>
    </dxf>
    <dxf>
      <font>
        <b val="0"/>
        <i val="0"/>
        <strike val="0"/>
        <condense val="0"/>
        <extend val="0"/>
        <outline val="0"/>
        <shadow val="0"/>
        <u val="none"/>
        <vertAlign val="baseline"/>
        <sz val="10.5"/>
        <color theme="0" tint="-0.14999847407452621"/>
        <name val="Century Gothic"/>
        <scheme val="major"/>
      </font>
      <numFmt numFmtId="165" formatCode="&quot;$&quot;#,##0"/>
      <fill>
        <patternFill patternType="solid">
          <fgColor indexed="64"/>
          <bgColor theme="1"/>
        </patternFill>
      </fill>
      <alignment horizontal="right" vertical="center" textRotation="0" wrapText="0" indent="1" justifyLastLine="0" shrinkToFit="0" readingOrder="0"/>
      <protection locked="1" hidden="0"/>
    </dxf>
    <dxf>
      <font>
        <strike val="0"/>
        <outline val="0"/>
        <shadow val="0"/>
        <u val="none"/>
        <vertAlign val="baseline"/>
        <sz val="10.5"/>
        <color theme="0" tint="-0.14999847407452621"/>
        <name val="Century Gothic"/>
        <scheme val="major"/>
      </font>
      <numFmt numFmtId="167" formatCode="#,##0\ [$€-407]"/>
      <fill>
        <patternFill patternType="solid">
          <fgColor indexed="64"/>
          <bgColor theme="1"/>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10.5"/>
        <color theme="0" tint="-0.14999847407452621"/>
        <name val="Century Gothic"/>
        <scheme val="major"/>
      </font>
      <fill>
        <patternFill patternType="solid">
          <fgColor indexed="64"/>
          <bgColor theme="1"/>
        </patternFill>
      </fill>
      <alignment horizontal="general" vertical="center" textRotation="0" wrapText="0" indent="0" justifyLastLine="0" shrinkToFit="0" readingOrder="0"/>
    </dxf>
    <dxf>
      <font>
        <strike val="0"/>
        <outline val="0"/>
        <shadow val="0"/>
        <u val="none"/>
        <vertAlign val="baseline"/>
        <sz val="10.5"/>
        <color theme="0" tint="-0.14999847407452621"/>
        <name val="Century Gothic"/>
        <scheme val="major"/>
      </font>
      <fill>
        <patternFill patternType="solid">
          <fgColor indexed="64"/>
          <bgColor theme="1"/>
        </patternFill>
      </fill>
      <alignment horizontal="general" vertical="center" textRotation="0" wrapText="0" indent="0" justifyLastLine="0" shrinkToFit="0" readingOrder="0"/>
    </dxf>
    <dxf>
      <font>
        <b val="0"/>
        <strike val="0"/>
        <outline val="0"/>
        <shadow val="0"/>
        <u val="none"/>
        <vertAlign val="baseline"/>
        <sz val="10.5"/>
        <color theme="0" tint="-0.14999847407452621"/>
        <name val="Century Gothic"/>
        <scheme val="major"/>
      </font>
      <fill>
        <patternFill>
          <fgColor indexed="64"/>
          <bgColor theme="1"/>
        </patternFill>
      </fill>
      <alignment horizontal="general" vertical="center" textRotation="0" wrapText="0" indent="0" justifyLastLine="0" shrinkToFit="0" readingOrder="0"/>
    </dxf>
    <dxf>
      <font>
        <strike val="0"/>
        <outline val="0"/>
        <shadow val="0"/>
        <u val="none"/>
        <vertAlign val="baseline"/>
        <sz val="10.5"/>
        <color theme="0" tint="-0.14999847407452621"/>
        <name val="Century Gothic"/>
        <scheme val="major"/>
      </font>
      <fill>
        <patternFill>
          <fgColor indexed="64"/>
          <bgColor theme="1"/>
        </patternFill>
      </fill>
      <alignment horizontal="general" vertical="center" textRotation="0" wrapText="0" indent="0" justifyLastLine="0" shrinkToFit="0" readingOrder="0"/>
    </dxf>
    <dxf>
      <border diagonalUp="0" diagonalDown="0">
        <left/>
        <right/>
        <top style="thin">
          <color theme="1" tint="0.14993743705557422"/>
        </top>
        <bottom style="thin">
          <color theme="1" tint="0.14996795556505021"/>
        </bottom>
        <vertical/>
        <horizontal style="thin">
          <color theme="1" tint="0.14993743705557422"/>
        </horizontal>
      </border>
    </dxf>
    <dxf>
      <border diagonalUp="0" diagonalDown="0">
        <left/>
        <right/>
        <top style="thin">
          <color theme="1" tint="0.24994659260841701"/>
        </top>
        <bottom style="thin">
          <color theme="1" tint="0.24994659260841701"/>
        </bottom>
        <vertical/>
        <horizontal style="thin">
          <color theme="1" tint="0.24994659260841701"/>
        </horizontal>
      </border>
    </dxf>
    <dxf>
      <border diagonalUp="0" diagonalDown="0">
        <left/>
        <right/>
        <top style="thin">
          <color theme="0" tint="-0.499984740745262"/>
        </top>
        <bottom/>
        <vertical/>
        <horizontal/>
      </border>
    </dxf>
    <dxf>
      <border diagonalUp="0" diagonalDown="0">
        <left/>
        <right/>
        <top/>
        <bottom style="thin">
          <color theme="0" tint="-0.499984740745262"/>
        </bottom>
        <vertical/>
        <horizontal/>
      </border>
    </dxf>
    <dxf>
      <font>
        <strike val="0"/>
        <u val="none"/>
        <color theme="0"/>
      </font>
      <fill>
        <patternFill>
          <bgColor theme="1"/>
        </patternFill>
      </fill>
    </dxf>
  </dxfs>
  <tableStyles count="1" defaultTableStyle="TableStyleMedium2" defaultPivotStyle="PivotStyleLight16">
    <tableStyle name="Table Style 1" pivot="0" count="5">
      <tableStyleElement type="wholeTable" dxfId="24"/>
      <tableStyleElement type="headerRow" dxfId="23"/>
      <tableStyleElement type="totalRow" dxfId="22"/>
      <tableStyleElement type="firstRowStripe" dxfId="21"/>
      <tableStyleElement type="secondRowStripe" dxfId="2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1"/>
    <c:plotArea>
      <c:layout/>
      <c:barChart>
        <c:barDir val="col"/>
        <c:grouping val="clustered"/>
        <c:varyColors val="0"/>
        <c:ser>
          <c:idx val="0"/>
          <c:order val="0"/>
          <c:tx>
            <c:v>Daten</c:v>
          </c:tx>
          <c:spPr>
            <a:effectLst/>
            <a:scene3d>
              <a:camera prst="orthographicFront"/>
              <a:lightRig rig="balanced" dir="t">
                <a:rot lat="0" lon="0" rev="8700000"/>
              </a:lightRig>
            </a:scene3d>
            <a:sp3d>
              <a:bevelT w="190500" h="38100"/>
            </a:sp3d>
          </c:spPr>
          <c:invertIfNegative val="0"/>
          <c:dPt>
            <c:idx val="0"/>
            <c:invertIfNegative val="0"/>
            <c:bubble3D val="0"/>
            <c:spPr>
              <a:gradFill>
                <a:gsLst>
                  <a:gs pos="0">
                    <a:schemeClr val="accent4">
                      <a:lumMod val="40000"/>
                      <a:lumOff val="60000"/>
                    </a:schemeClr>
                  </a:gs>
                  <a:gs pos="100000">
                    <a:schemeClr val="accent4"/>
                  </a:gs>
                </a:gsLst>
                <a:lin ang="5400000" scaled="0"/>
              </a:gradFill>
              <a:effectLst/>
              <a:scene3d>
                <a:camera prst="orthographicFront"/>
                <a:lightRig rig="balanced" dir="t">
                  <a:rot lat="0" lon="0" rev="8700000"/>
                </a:lightRig>
              </a:scene3d>
              <a:sp3d>
                <a:bevelT w="190500" h="38100"/>
              </a:sp3d>
            </c:spPr>
          </c:dPt>
          <c:dPt>
            <c:idx val="1"/>
            <c:invertIfNegative val="0"/>
            <c:bubble3D val="0"/>
            <c:spPr>
              <a:gradFill>
                <a:gsLst>
                  <a:gs pos="0">
                    <a:schemeClr val="accent1">
                      <a:lumMod val="60000"/>
                      <a:lumOff val="40000"/>
                    </a:schemeClr>
                  </a:gs>
                  <a:gs pos="0">
                    <a:schemeClr val="accent1">
                      <a:lumMod val="40000"/>
                      <a:lumOff val="60000"/>
                    </a:schemeClr>
                  </a:gs>
                  <a:gs pos="100000">
                    <a:schemeClr val="accent1"/>
                  </a:gs>
                </a:gsLst>
                <a:lin ang="5400000" scaled="0"/>
              </a:gradFill>
              <a:effectLst/>
              <a:scene3d>
                <a:camera prst="orthographicFront"/>
                <a:lightRig rig="balanced" dir="t">
                  <a:rot lat="0" lon="0" rev="8700000"/>
                </a:lightRig>
              </a:scene3d>
              <a:sp3d>
                <a:bevelT w="190500" h="38100"/>
              </a:sp3d>
            </c:spPr>
          </c:dPt>
          <c:dLbls>
            <c:dLbl>
              <c:idx val="0"/>
              <c:numFmt formatCode="#,##0\ [$€-407]" sourceLinked="0"/>
              <c:spPr/>
              <c:txPr>
                <a:bodyPr/>
                <a:lstStyle/>
                <a:p>
                  <a:pPr>
                    <a:defRPr sz="1200">
                      <a:solidFill>
                        <a:schemeClr val="bg1"/>
                      </a:solidFill>
                    </a:defRPr>
                  </a:pPr>
                  <a:endParaRPr lang="en-US"/>
                </a:p>
              </c:txPr>
              <c:showLegendKey val="0"/>
              <c:showVal val="1"/>
              <c:showCatName val="0"/>
              <c:showSerName val="0"/>
              <c:showPercent val="0"/>
              <c:showBubbleSize val="0"/>
            </c:dLbl>
            <c:dLbl>
              <c:idx val="1"/>
              <c:numFmt formatCode="#,##0\ [$€-407]" sourceLinked="0"/>
              <c:spPr/>
              <c:txPr>
                <a:bodyPr/>
                <a:lstStyle/>
                <a:p>
                  <a:pPr>
                    <a:defRPr sz="1200">
                      <a:solidFill>
                        <a:schemeClr val="bg1"/>
                      </a:solidFill>
                    </a:defRPr>
                  </a:pPr>
                  <a:endParaRPr lang="en-US"/>
                </a:p>
              </c:txPr>
              <c:showLegendKey val="0"/>
              <c:showVal val="1"/>
              <c:showCatName val="0"/>
              <c:showSerName val="0"/>
              <c:showPercent val="0"/>
              <c:showBubbleSize val="0"/>
            </c:dLbl>
            <c:txPr>
              <a:bodyPr/>
              <a:lstStyle/>
              <a:p>
                <a:pPr>
                  <a:defRPr sz="1200">
                    <a:solidFill>
                      <a:schemeClr val="bg1"/>
                    </a:solidFill>
                  </a:defRPr>
                </a:pPr>
                <a:endParaRPr lang="en-US"/>
              </a:p>
            </c:txPr>
            <c:showLegendKey val="0"/>
            <c:showVal val="1"/>
            <c:showCatName val="0"/>
            <c:showSerName val="0"/>
            <c:showPercent val="0"/>
            <c:showBubbleSize val="0"/>
            <c:showLeaderLines val="0"/>
          </c:dLbls>
          <c:cat>
            <c:strLit>
              <c:ptCount val="2"/>
              <c:pt idx="0">
                <c:v>Einkommen</c:v>
              </c:pt>
              <c:pt idx="1">
                <c:v>Ausgaben</c:v>
              </c:pt>
            </c:strLit>
          </c:cat>
          <c:val>
            <c:numLit>
              <c:formatCode>General</c:formatCode>
              <c:ptCount val="2"/>
              <c:pt idx="0">
                <c:v>2750</c:v>
              </c:pt>
              <c:pt idx="1">
                <c:v>1770</c:v>
              </c:pt>
            </c:numLit>
          </c:val>
        </c:ser>
        <c:dLbls>
          <c:showLegendKey val="0"/>
          <c:showVal val="0"/>
          <c:showCatName val="0"/>
          <c:showSerName val="0"/>
          <c:showPercent val="0"/>
          <c:showBubbleSize val="0"/>
        </c:dLbls>
        <c:gapWidth val="57"/>
        <c:axId val="86309888"/>
        <c:axId val="79469888"/>
      </c:barChart>
      <c:catAx>
        <c:axId val="86309888"/>
        <c:scaling>
          <c:orientation val="minMax"/>
        </c:scaling>
        <c:delete val="0"/>
        <c:axPos val="b"/>
        <c:numFmt formatCode="&quot;$&quot;#,##0_);[Red]\(&quot;$&quot;#,##0\)" sourceLinked="1"/>
        <c:majorTickMark val="out"/>
        <c:minorTickMark val="none"/>
        <c:tickLblPos val="nextTo"/>
        <c:txPr>
          <a:bodyPr/>
          <a:lstStyle/>
          <a:p>
            <a:pPr>
              <a:defRPr sz="1200">
                <a:solidFill>
                  <a:schemeClr val="bg1">
                    <a:lumMod val="50000"/>
                  </a:schemeClr>
                </a:solidFill>
                <a:latin typeface="+mj-lt"/>
              </a:defRPr>
            </a:pPr>
            <a:endParaRPr lang="en-US"/>
          </a:p>
        </c:txPr>
        <c:crossAx val="79469888"/>
        <c:crosses val="autoZero"/>
        <c:auto val="1"/>
        <c:lblAlgn val="ctr"/>
        <c:lblOffset val="100"/>
        <c:noMultiLvlLbl val="0"/>
      </c:catAx>
      <c:valAx>
        <c:axId val="79469888"/>
        <c:scaling>
          <c:orientation val="minMax"/>
          <c:min val="0"/>
        </c:scaling>
        <c:delete val="0"/>
        <c:axPos val="l"/>
        <c:numFmt formatCode="#,##0\ [$€-407]_);[Red]\(#,##0\ [$€-407]\)" sourceLinked="0"/>
        <c:majorTickMark val="out"/>
        <c:minorTickMark val="none"/>
        <c:tickLblPos val="nextTo"/>
        <c:txPr>
          <a:bodyPr/>
          <a:lstStyle/>
          <a:p>
            <a:pPr>
              <a:defRPr sz="1200">
                <a:solidFill>
                  <a:schemeClr val="bg1">
                    <a:lumMod val="50000"/>
                  </a:schemeClr>
                </a:solidFill>
                <a:latin typeface="+mj-lt"/>
              </a:defRPr>
            </a:pPr>
            <a:endParaRPr lang="en-US"/>
          </a:p>
        </c:txPr>
        <c:crossAx val="86309888"/>
        <c:crosses val="autoZero"/>
        <c:crossBetween val="between"/>
        <c:majorUnit val="500"/>
        <c:minorUnit val="100"/>
      </c:valAx>
      <c:spPr>
        <a:noFill/>
        <a:ln>
          <a:noFill/>
        </a:ln>
        <a:scene3d>
          <a:camera prst="orthographicFront"/>
          <a:lightRig rig="threePt" dir="t"/>
        </a:scene3d>
        <a:sp3d>
          <a:bevelT w="190500" h="38100"/>
        </a:sp3d>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483659</xdr:colOff>
      <xdr:row>4</xdr:row>
      <xdr:rowOff>143933</xdr:rowOff>
    </xdr:from>
    <xdr:to>
      <xdr:col>9</xdr:col>
      <xdr:colOff>994834</xdr:colOff>
      <xdr:row>15</xdr:row>
      <xdr:rowOff>83609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21167</xdr:colOff>
      <xdr:row>23</xdr:row>
      <xdr:rowOff>11908</xdr:rowOff>
    </xdr:from>
    <xdr:to>
      <xdr:col>2</xdr:col>
      <xdr:colOff>762004</xdr:colOff>
      <xdr:row>32</xdr:row>
      <xdr:rowOff>166691</xdr:rowOff>
    </xdr:to>
    <xdr:sp macro="" textlink="">
      <xdr:nvSpPr>
        <xdr:cNvPr id="6" name="Rounded Rectangular Callout 5"/>
        <xdr:cNvSpPr/>
      </xdr:nvSpPr>
      <xdr:spPr>
        <a:xfrm rot="5400000" flipV="1">
          <a:off x="558272" y="6701897"/>
          <a:ext cx="2000252" cy="2312462"/>
        </a:xfrm>
        <a:prstGeom prst="wedgeRoundRectCallout">
          <a:avLst>
            <a:gd name="adj1" fmla="val -75452"/>
            <a:gd name="adj2" fmla="val 46437"/>
            <a:gd name="adj3" fmla="val 16667"/>
          </a:avLst>
        </a:prstGeom>
        <a:effectLst>
          <a:outerShdw blurRad="40000" dist="23000" dir="5400000" rotWithShape="0">
            <a:srgbClr val="000000">
              <a:alpha val="35000"/>
            </a:srgbClr>
          </a:outerShdw>
        </a:effectLst>
      </xdr:spPr>
      <xdr:style>
        <a:lnRef idx="0">
          <a:schemeClr val="accent3"/>
        </a:lnRef>
        <a:fillRef idx="1002">
          <a:schemeClr val="lt2"/>
        </a:fillRef>
        <a:effectRef idx="3">
          <a:schemeClr val="accent3"/>
        </a:effectRef>
        <a:fontRef idx="minor">
          <a:schemeClr val="lt1"/>
        </a:fontRef>
      </xdr:style>
      <xdr:txBody>
        <a:bodyPr vertOverflow="clip" horzOverflow="clip" vert="vert"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rgbClr val="D6ECFF">
                  <a:lumMod val="10000"/>
                </a:srgbClr>
              </a:solidFill>
              <a:effectLst/>
              <a:uLnTx/>
              <a:uFillTx/>
              <a:latin typeface="+mn-lt"/>
              <a:ea typeface="+mn-ea"/>
              <a:cs typeface="+mn-cs"/>
            </a:rPr>
            <a:t>Zum Hinzufügen einer neuen Zeile zu einer Tabelle wählen Sie die Zelle oberhalb des Gesamtbetrags aus, und drücken Sie dann die Tabulatortaste. Zum Löschen dieser Anweisungen wählen Sie diese Form aus, und drücken Sie dann auf ENTF.</a:t>
          </a:r>
        </a:p>
      </xdr:txBody>
    </xdr:sp>
    <xdr:clientData fPrintsWithSheet="0"/>
  </xdr:twoCellAnchor>
</xdr:wsDr>
</file>

<file path=xl/tables/table1.xml><?xml version="1.0" encoding="utf-8"?>
<table xmlns="http://schemas.openxmlformats.org/spreadsheetml/2006/main" id="4" name="MonthlyIncome" displayName="MonthlyIncome" ref="B18:C23" totalsRowCount="1" dataDxfId="19" totalsRowDxfId="18">
  <autoFilter ref="B18:C22"/>
  <tableColumns count="2">
    <tableColumn id="1" name="Posten" totalsRowLabel="Summe" dataDxfId="17" totalsRowDxfId="16" dataCellStyle="Normal"/>
    <tableColumn id="2" name="Betrag" totalsRowFunction="sum" dataDxfId="15" totalsRowDxfId="14" dataCellStyle="Normal"/>
  </tableColumns>
  <tableStyleInfo name="Table Style 1" showFirstColumn="0" showLastColumn="0" showRowStripes="1" showColumnStripes="0"/>
</table>
</file>

<file path=xl/tables/table2.xml><?xml version="1.0" encoding="utf-8"?>
<table xmlns="http://schemas.openxmlformats.org/spreadsheetml/2006/main" id="5" name="MonthlyExpenses" displayName="MonthlyExpenses" ref="E18:F30" totalsRowCount="1" dataDxfId="13" totalsRowDxfId="12">
  <autoFilter ref="E18:F29"/>
  <tableColumns count="2">
    <tableColumn id="1" name="Posten" totalsRowLabel="Summe" dataDxfId="11" totalsRowDxfId="10"/>
    <tableColumn id="2" name="Betrag" totalsRowFunction="sum" dataDxfId="9" totalsRowDxfId="8"/>
  </tableColumns>
  <tableStyleInfo name="Table Style 1" showFirstColumn="0" showLastColumn="0" showRowStripes="1" showColumnStripes="0"/>
</table>
</file>

<file path=xl/tables/table3.xml><?xml version="1.0" encoding="utf-8"?>
<table xmlns="http://schemas.openxmlformats.org/spreadsheetml/2006/main" id="6" name="SemesterExpenses" displayName="SemesterExpenses" ref="H18:J25" totalsRowCount="1" dataDxfId="7" totalsRowDxfId="6">
  <autoFilter ref="H18:J24"/>
  <tableColumns count="3">
    <tableColumn id="1" name="Posten" totalsRowLabel="Summe" dataDxfId="5" totalsRowDxfId="4"/>
    <tableColumn id="2" name="Betrag" totalsRowFunction="sum" dataDxfId="3" totalsRowDxfId="2" dataCellStyle="Currency"/>
    <tableColumn id="3" name="Pro Monat" totalsRowFunction="sum" dataDxfId="1" totalsRowDxfId="0">
      <calculatedColumnFormula>SemesterExpenses[[#This Row],[Betrag]]/4</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tabSelected="1" zoomScale="80" zoomScaleNormal="80" workbookViewId="0">
      <selection activeCell="B2" sqref="B2:I3"/>
    </sheetView>
  </sheetViews>
  <sheetFormatPr defaultRowHeight="16.5" x14ac:dyDescent="0.3"/>
  <cols>
    <col min="1" max="1" width="5" style="5" customWidth="1"/>
    <col min="2" max="2" width="22.625" style="5" customWidth="1"/>
    <col min="3" max="3" width="11.625" style="5" customWidth="1"/>
    <col min="4" max="4" width="4.625" style="5" customWidth="1"/>
    <col min="5" max="5" width="20.625" style="5" customWidth="1"/>
    <col min="6" max="6" width="11.625" style="5" customWidth="1"/>
    <col min="7" max="7" width="4.625" style="5" customWidth="1"/>
    <col min="8" max="8" width="20.625" style="5" customWidth="1"/>
    <col min="9" max="9" width="11.625" style="5" customWidth="1"/>
    <col min="10" max="10" width="14.125" style="5" bestFit="1" customWidth="1"/>
    <col min="11" max="11" width="5" style="5" customWidth="1"/>
    <col min="12" max="16384" width="9" style="5"/>
  </cols>
  <sheetData>
    <row r="1" spans="1:9" x14ac:dyDescent="0.3">
      <c r="A1" s="5" t="s">
        <v>2</v>
      </c>
    </row>
    <row r="2" spans="1:9" ht="39.75" customHeight="1" x14ac:dyDescent="0.3">
      <c r="A2" s="4"/>
      <c r="B2" s="31" t="s">
        <v>3</v>
      </c>
      <c r="C2" s="31"/>
      <c r="D2" s="31"/>
      <c r="E2" s="31"/>
      <c r="F2" s="31"/>
      <c r="G2" s="31"/>
      <c r="H2" s="31"/>
      <c r="I2" s="31"/>
    </row>
    <row r="3" spans="1:9" ht="33.75" customHeight="1" x14ac:dyDescent="0.3">
      <c r="A3" s="4"/>
      <c r="B3" s="31"/>
      <c r="C3" s="31"/>
      <c r="D3" s="31"/>
      <c r="E3" s="31"/>
      <c r="F3" s="31"/>
      <c r="G3" s="31"/>
      <c r="H3" s="31"/>
      <c r="I3" s="31"/>
    </row>
    <row r="4" spans="1:9" ht="24" customHeight="1" x14ac:dyDescent="0.3">
      <c r="A4" s="14"/>
      <c r="B4" s="16" t="s">
        <v>4</v>
      </c>
      <c r="C4" s="16"/>
      <c r="E4" s="6"/>
      <c r="F4" s="6"/>
      <c r="H4" s="6"/>
      <c r="I4" s="6"/>
    </row>
    <row r="5" spans="1:9" ht="37.5" customHeight="1" x14ac:dyDescent="0.3">
      <c r="A5" s="15"/>
      <c r="B5" s="36">
        <f>B12/B9</f>
        <v>0.64363636363636367</v>
      </c>
      <c r="C5" s="36"/>
      <c r="D5" s="1"/>
      <c r="E5" s="7"/>
      <c r="F5" s="7"/>
      <c r="G5" s="1"/>
      <c r="H5" s="7"/>
      <c r="I5" s="7"/>
    </row>
    <row r="6" spans="1:9" ht="22.5" customHeight="1" x14ac:dyDescent="0.3">
      <c r="A6" s="15"/>
      <c r="B6" s="33">
        <f>IF(B12&gt;B9,B9,B12)</f>
        <v>1770</v>
      </c>
      <c r="C6" s="34"/>
      <c r="D6" s="1"/>
      <c r="E6" s="7"/>
      <c r="F6" s="7"/>
      <c r="G6" s="1"/>
      <c r="H6" s="7"/>
      <c r="I6" s="7"/>
    </row>
    <row r="7" spans="1:9" ht="17.25" x14ac:dyDescent="0.3">
      <c r="A7" s="7"/>
      <c r="B7" s="7"/>
      <c r="C7" s="8"/>
      <c r="D7" s="1"/>
      <c r="E7" s="9"/>
      <c r="F7" s="10"/>
      <c r="G7" s="2"/>
      <c r="H7" s="9"/>
      <c r="I7" s="10"/>
    </row>
    <row r="8" spans="1:9" ht="18" x14ac:dyDescent="0.3">
      <c r="A8" s="7"/>
      <c r="B8" s="35" t="s">
        <v>5</v>
      </c>
      <c r="C8" s="35"/>
      <c r="D8" s="1"/>
      <c r="E8" s="9"/>
      <c r="F8" s="10"/>
      <c r="G8" s="2"/>
      <c r="H8" s="9"/>
      <c r="I8" s="10"/>
    </row>
    <row r="9" spans="1:9" ht="34.5" x14ac:dyDescent="0.3">
      <c r="A9" s="7"/>
      <c r="B9" s="24">
        <f>MonthlyIncome[[#Totals],[Betrag]]</f>
        <v>2750</v>
      </c>
      <c r="C9" s="8"/>
      <c r="D9" s="1"/>
      <c r="E9" s="9"/>
      <c r="F9" s="10"/>
      <c r="G9" s="2"/>
      <c r="H9" s="9"/>
      <c r="I9" s="10"/>
    </row>
    <row r="10" spans="1:9" ht="17.25" x14ac:dyDescent="0.3">
      <c r="A10" s="7"/>
      <c r="B10" s="7"/>
      <c r="C10" s="8"/>
      <c r="D10" s="1"/>
      <c r="E10" s="9"/>
      <c r="F10" s="10"/>
      <c r="G10" s="2"/>
      <c r="H10" s="9"/>
      <c r="I10" s="10"/>
    </row>
    <row r="11" spans="1:9" ht="18" x14ac:dyDescent="0.3">
      <c r="A11" s="11"/>
      <c r="B11" s="35" t="s">
        <v>6</v>
      </c>
      <c r="C11" s="35"/>
      <c r="D11" s="1"/>
      <c r="E11" s="9"/>
      <c r="F11" s="10"/>
      <c r="G11" s="2"/>
      <c r="H11" s="9"/>
      <c r="I11" s="10"/>
    </row>
    <row r="12" spans="1:9" ht="34.5" x14ac:dyDescent="0.3">
      <c r="B12" s="24">
        <f>MonthlyExpenses[[#Totals],[Betrag]]+SemesterExpenses[[#Totals],[Pro Monat]]</f>
        <v>1770</v>
      </c>
      <c r="E12" s="9"/>
      <c r="F12" s="10"/>
      <c r="G12" s="2"/>
      <c r="H12" s="9"/>
      <c r="I12" s="10"/>
    </row>
    <row r="13" spans="1:9" ht="17.25" x14ac:dyDescent="0.3">
      <c r="E13" s="9"/>
      <c r="F13" s="10"/>
      <c r="G13" s="2"/>
      <c r="H13" s="12"/>
      <c r="I13" s="13"/>
    </row>
    <row r="14" spans="1:9" ht="18" x14ac:dyDescent="0.3">
      <c r="B14" s="35" t="s">
        <v>7</v>
      </c>
      <c r="C14" s="35"/>
      <c r="E14" s="9"/>
      <c r="F14" s="10"/>
      <c r="G14" s="2"/>
    </row>
    <row r="15" spans="1:9" ht="34.5" x14ac:dyDescent="0.3">
      <c r="B15" s="24">
        <f>B9-B12</f>
        <v>980</v>
      </c>
      <c r="E15" s="9"/>
      <c r="F15" s="10"/>
      <c r="G15" s="2"/>
    </row>
    <row r="16" spans="1:9" ht="30.75" customHeight="1" x14ac:dyDescent="0.3">
      <c r="E16" s="9"/>
      <c r="F16" s="10"/>
      <c r="G16" s="2"/>
    </row>
    <row r="17" spans="1:10" ht="30" customHeight="1" x14ac:dyDescent="0.3">
      <c r="A17" s="6"/>
      <c r="B17" s="35" t="s">
        <v>8</v>
      </c>
      <c r="C17" s="35"/>
      <c r="E17" s="35" t="s">
        <v>9</v>
      </c>
      <c r="F17" s="35"/>
      <c r="H17" s="35" t="s">
        <v>10</v>
      </c>
      <c r="I17" s="35"/>
    </row>
    <row r="18" spans="1:10" ht="15.95" customHeight="1" x14ac:dyDescent="0.3">
      <c r="A18" s="7"/>
      <c r="B18" s="17" t="s">
        <v>11</v>
      </c>
      <c r="C18" s="18" t="s">
        <v>12</v>
      </c>
      <c r="D18" s="1"/>
      <c r="E18" s="17" t="s">
        <v>11</v>
      </c>
      <c r="F18" s="18" t="s">
        <v>12</v>
      </c>
      <c r="G18" s="1"/>
      <c r="H18" s="17" t="s">
        <v>11</v>
      </c>
      <c r="I18" s="18" t="s">
        <v>12</v>
      </c>
      <c r="J18" s="21" t="s">
        <v>13</v>
      </c>
    </row>
    <row r="19" spans="1:10" ht="15.95" customHeight="1" x14ac:dyDescent="0.3">
      <c r="A19" s="7"/>
      <c r="B19" s="17" t="s">
        <v>14</v>
      </c>
      <c r="C19" s="25">
        <v>1500</v>
      </c>
      <c r="D19" s="1"/>
      <c r="E19" s="19" t="s">
        <v>19</v>
      </c>
      <c r="F19" s="25">
        <v>20</v>
      </c>
      <c r="G19" s="2"/>
      <c r="H19" s="19" t="s">
        <v>30</v>
      </c>
      <c r="I19" s="27">
        <v>750</v>
      </c>
      <c r="J19" s="28">
        <f>SemesterExpenses[[#This Row],[Betrag]]/4</f>
        <v>187.5</v>
      </c>
    </row>
    <row r="20" spans="1:10" ht="15.95" customHeight="1" x14ac:dyDescent="0.3">
      <c r="A20" s="7"/>
      <c r="B20" s="17" t="s">
        <v>15</v>
      </c>
      <c r="C20" s="25">
        <v>500</v>
      </c>
      <c r="D20" s="1"/>
      <c r="E20" s="19" t="s">
        <v>20</v>
      </c>
      <c r="F20" s="25">
        <v>50</v>
      </c>
      <c r="G20" s="2"/>
      <c r="H20" s="19" t="s">
        <v>31</v>
      </c>
      <c r="I20" s="27">
        <v>250</v>
      </c>
      <c r="J20" s="28">
        <f>SemesterExpenses[[#This Row],[Betrag]]/4</f>
        <v>62.5</v>
      </c>
    </row>
    <row r="21" spans="1:10" ht="15.95" customHeight="1" x14ac:dyDescent="0.3">
      <c r="A21" s="7"/>
      <c r="B21" s="17" t="s">
        <v>16</v>
      </c>
      <c r="C21" s="25">
        <v>500</v>
      </c>
      <c r="D21" s="1"/>
      <c r="E21" s="19" t="s">
        <v>21</v>
      </c>
      <c r="F21" s="25">
        <v>75</v>
      </c>
      <c r="G21" s="2"/>
      <c r="H21" s="19" t="s">
        <v>32</v>
      </c>
      <c r="I21" s="27">
        <v>500</v>
      </c>
      <c r="J21" s="28">
        <f>SemesterExpenses[[#This Row],[Betrag]]/4</f>
        <v>125</v>
      </c>
    </row>
    <row r="22" spans="1:10" ht="15.95" customHeight="1" x14ac:dyDescent="0.3">
      <c r="A22" s="7"/>
      <c r="B22" s="17" t="s">
        <v>17</v>
      </c>
      <c r="C22" s="25">
        <v>250</v>
      </c>
      <c r="D22" s="1"/>
      <c r="E22" s="19" t="s">
        <v>22</v>
      </c>
      <c r="F22" s="25">
        <v>250</v>
      </c>
      <c r="G22" s="2"/>
      <c r="H22" s="19" t="s">
        <v>33</v>
      </c>
      <c r="I22" s="27">
        <v>0</v>
      </c>
      <c r="J22" s="28">
        <f>SemesterExpenses[[#This Row],[Betrag]]/4</f>
        <v>0</v>
      </c>
    </row>
    <row r="23" spans="1:10" ht="15.95" customHeight="1" x14ac:dyDescent="0.3">
      <c r="A23" s="11"/>
      <c r="B23" s="22" t="s">
        <v>18</v>
      </c>
      <c r="C23" s="26">
        <f>SUBTOTAL(109,MonthlyIncome[Betrag])</f>
        <v>2750</v>
      </c>
      <c r="D23" s="1"/>
      <c r="E23" s="19" t="s">
        <v>23</v>
      </c>
      <c r="F23" s="25">
        <v>50</v>
      </c>
      <c r="G23" s="2"/>
      <c r="H23" s="19" t="s">
        <v>34</v>
      </c>
      <c r="I23" s="27">
        <v>0</v>
      </c>
      <c r="J23" s="28">
        <f>SemesterExpenses[[#This Row],[Betrag]]/4</f>
        <v>0</v>
      </c>
    </row>
    <row r="24" spans="1:10" ht="15.95" customHeight="1" x14ac:dyDescent="0.3">
      <c r="E24" s="19" t="s">
        <v>24</v>
      </c>
      <c r="F24" s="25">
        <v>500</v>
      </c>
      <c r="G24" s="2"/>
      <c r="H24" s="19" t="s">
        <v>35</v>
      </c>
      <c r="I24" s="27">
        <v>0</v>
      </c>
      <c r="J24" s="28">
        <f>SemesterExpenses[[#This Row],[Betrag]]/4</f>
        <v>0</v>
      </c>
    </row>
    <row r="25" spans="1:10" ht="15.95" customHeight="1" x14ac:dyDescent="0.3">
      <c r="E25" s="19" t="s">
        <v>25</v>
      </c>
      <c r="F25" s="25">
        <v>275</v>
      </c>
      <c r="G25" s="2"/>
      <c r="H25" s="23" t="s">
        <v>18</v>
      </c>
      <c r="I25" s="29">
        <f>SUBTOTAL(109,SemesterExpenses[Betrag])</f>
        <v>1500</v>
      </c>
      <c r="J25" s="30">
        <f>SUBTOTAL(109,SemesterExpenses[Pro Monat])</f>
        <v>375</v>
      </c>
    </row>
    <row r="26" spans="1:10" ht="15.95" customHeight="1" x14ac:dyDescent="0.3">
      <c r="E26" s="19" t="s">
        <v>26</v>
      </c>
      <c r="F26" s="25">
        <v>125</v>
      </c>
      <c r="G26" s="2"/>
      <c r="H26" s="32" t="s">
        <v>36</v>
      </c>
      <c r="I26" s="32"/>
    </row>
    <row r="27" spans="1:10" ht="15.95" customHeight="1" x14ac:dyDescent="0.3">
      <c r="E27" s="19" t="s">
        <v>27</v>
      </c>
      <c r="F27" s="25">
        <v>50</v>
      </c>
      <c r="G27" s="2"/>
    </row>
    <row r="28" spans="1:10" ht="15.95" customHeight="1" x14ac:dyDescent="0.3">
      <c r="E28" s="19" t="s">
        <v>28</v>
      </c>
      <c r="F28" s="25">
        <v>0</v>
      </c>
      <c r="G28" s="2"/>
    </row>
    <row r="29" spans="1:10" ht="15.95" customHeight="1" x14ac:dyDescent="0.3">
      <c r="E29" s="19" t="s">
        <v>29</v>
      </c>
      <c r="F29" s="25">
        <v>0</v>
      </c>
      <c r="G29" s="2"/>
      <c r="H29" s="32"/>
      <c r="I29" s="32"/>
    </row>
    <row r="30" spans="1:10" ht="15.95" customHeight="1" x14ac:dyDescent="0.3">
      <c r="E30" s="22" t="s">
        <v>18</v>
      </c>
      <c r="F30" s="26">
        <f>SUBTOTAL(109,MonthlyExpenses[Betrag])</f>
        <v>1395</v>
      </c>
      <c r="G30" s="3"/>
    </row>
  </sheetData>
  <mergeCells count="11">
    <mergeCell ref="B2:I3"/>
    <mergeCell ref="H29:I29"/>
    <mergeCell ref="H26:I26"/>
    <mergeCell ref="B6:C6"/>
    <mergeCell ref="B17:C17"/>
    <mergeCell ref="E17:F17"/>
    <mergeCell ref="H17:I17"/>
    <mergeCell ref="B14:C14"/>
    <mergeCell ref="B11:C11"/>
    <mergeCell ref="B8:C8"/>
    <mergeCell ref="B5:C5"/>
  </mergeCells>
  <conditionalFormatting sqref="B6:C6">
    <cfRule type="dataBar" priority="1">
      <dataBar showValue="0">
        <cfvo type="num" val="0"/>
        <cfvo type="formula" val="$B$9"/>
        <color theme="6"/>
      </dataBar>
      <extLst>
        <ext xmlns:x14="http://schemas.microsoft.com/office/spreadsheetml/2009/9/main" uri="{B025F937-C7B1-47D3-B67F-A62EFF666E3E}">
          <x14:id>{89178D20-997E-41DD-BF2E-3A392DB5D2D0}</x14:id>
        </ext>
      </extLst>
    </cfRule>
  </conditionalFormatting>
  <printOptions horizontalCentered="1" verticalCentered="1"/>
  <pageMargins left="0.2" right="0.2" top="0.25" bottom="0.25" header="0" footer="0"/>
  <pageSetup scale="75" orientation="landscape" r:id="rId1"/>
  <drawing r:id="rId2"/>
  <tableParts count="3">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dataBar" id="{89178D20-997E-41DD-BF2E-3A392DB5D2D0}">
            <x14:dataBar minLength="0" maxLength="100">
              <x14:cfvo type="num">
                <xm:f>0</xm:f>
              </x14:cfvo>
              <x14:cfvo type="formula">
                <xm:f>$B$9</xm:f>
              </x14:cfvo>
              <x14:negativeFillColor rgb="FFFF0000"/>
              <x14:axisColor rgb="FF000000"/>
            </x14:dataBar>
          </x14:cfRule>
          <xm:sqref>B6:C6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election activeCell="A2" sqref="A2:B2"/>
    </sheetView>
  </sheetViews>
  <sheetFormatPr defaultRowHeight="16.5" x14ac:dyDescent="0.3"/>
  <cols>
    <col min="1" max="1" width="9.375" bestFit="1" customWidth="1"/>
  </cols>
  <sheetData>
    <row r="2" spans="1:2" x14ac:dyDescent="0.3">
      <c r="A2" t="s">
        <v>0</v>
      </c>
      <c r="B2" s="20">
        <f>'Mein Studienbudget'!B9</f>
        <v>2750</v>
      </c>
    </row>
    <row r="3" spans="1:2" x14ac:dyDescent="0.3">
      <c r="A3" t="s">
        <v>1</v>
      </c>
      <c r="B3" s="20">
        <f>'Mein Studienbudget'!B12</f>
        <v>1770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Description xmlns="f105ad54-119a-4495-aa55-0e28b6b4ad2f">Track your income versus expenses to ensure that are living within your means via this Excel 2010 Budget templates targeted toward students but flexible enough for everyone.</APDescription>
    <AssetExpire xmlns="f105ad54-119a-4495-aa55-0e28b6b4ad2f">2029-05-12T07:00:00+00:00</AssetExpire>
    <IntlLangReviewDate xmlns="f105ad54-119a-4495-aa55-0e28b6b4ad2f" xsi:nil="true"/>
    <TPFriendlyName xmlns="f105ad54-119a-4495-aa55-0e28b6b4ad2f" xsi:nil="true"/>
    <IntlLangReview xmlns="f105ad54-119a-4495-aa55-0e28b6b4ad2f" xsi:nil="true"/>
    <PolicheckWords xmlns="f105ad54-119a-4495-aa55-0e28b6b4ad2f" xsi:nil="true"/>
    <SubmitterId xmlns="f105ad54-119a-4495-aa55-0e28b6b4ad2f" xsi:nil="true"/>
    <AcquiredFrom xmlns="f105ad54-119a-4495-aa55-0e28b6b4ad2f">Internal MS</AcquiredFrom>
    <EditorialStatus xmlns="f105ad54-119a-4495-aa55-0e28b6b4ad2f" xsi:nil="true"/>
    <Markets xmlns="f105ad54-119a-4495-aa55-0e28b6b4ad2f"/>
    <OriginAsset xmlns="f105ad54-119a-4495-aa55-0e28b6b4ad2f" xsi:nil="true"/>
    <AssetStart xmlns="f105ad54-119a-4495-aa55-0e28b6b4ad2f">2010-11-22T05:47:00+00:00</AssetStart>
    <FriendlyTitle xmlns="f105ad54-119a-4495-aa55-0e28b6b4ad2f" xsi:nil="true"/>
    <MarketSpecific xmlns="f105ad54-119a-4495-aa55-0e28b6b4ad2f">false</MarketSpecific>
    <TPNamespace xmlns="f105ad54-119a-4495-aa55-0e28b6b4ad2f" xsi:nil="true"/>
    <PublishStatusLookup xmlns="f105ad54-119a-4495-aa55-0e28b6b4ad2f">
      <Value>370113</Value>
      <Value>520286</Value>
    </PublishStatusLookup>
    <APAuthor xmlns="f105ad54-119a-4495-aa55-0e28b6b4ad2f">
      <UserInfo>
        <DisplayName/>
        <AccountId>2094</AccountId>
        <AccountType/>
      </UserInfo>
    </APAuthor>
    <TPCommandLine xmlns="f105ad54-119a-4495-aa55-0e28b6b4ad2f" xsi:nil="true"/>
    <IntlLangReviewer xmlns="f105ad54-119a-4495-aa55-0e28b6b4ad2f" xsi:nil="true"/>
    <OpenTemplate xmlns="f105ad54-119a-4495-aa55-0e28b6b4ad2f">true</OpenTemplate>
    <CSXSubmissionDate xmlns="f105ad54-119a-4495-aa55-0e28b6b4ad2f" xsi:nil="true"/>
    <Manager xmlns="f105ad54-119a-4495-aa55-0e28b6b4ad2f" xsi:nil="true"/>
    <NumericId xmlns="f105ad54-119a-4495-aa55-0e28b6b4ad2f" xsi:nil="true"/>
    <ParentAssetId xmlns="f105ad54-119a-4495-aa55-0e28b6b4ad2f" xsi:nil="true"/>
    <OriginalSourceMarket xmlns="f105ad54-119a-4495-aa55-0e28b6b4ad2f">english</OriginalSourceMarket>
    <ApprovalStatus xmlns="f105ad54-119a-4495-aa55-0e28b6b4ad2f">InProgress</ApprovalStatus>
    <TPComponent xmlns="f105ad54-119a-4495-aa55-0e28b6b4ad2f" xsi:nil="true"/>
    <EditorialTags xmlns="f105ad54-119a-4495-aa55-0e28b6b4ad2f" xsi:nil="true"/>
    <TPExecutable xmlns="f105ad54-119a-4495-aa55-0e28b6b4ad2f" xsi:nil="true"/>
    <TPLaunchHelpLink xmlns="f105ad54-119a-4495-aa55-0e28b6b4ad2f" xsi:nil="true"/>
    <SourceTitle xmlns="f105ad54-119a-4495-aa55-0e28b6b4ad2f" xsi:nil="true"/>
    <CSXUpdate xmlns="f105ad54-119a-4495-aa55-0e28b6b4ad2f">false</CSXUpdate>
    <IntlLocPriority xmlns="f105ad54-119a-4495-aa55-0e28b6b4ad2f" xsi:nil="true"/>
    <UAProjectedTotalWords xmlns="f105ad54-119a-4495-aa55-0e28b6b4ad2f" xsi:nil="true"/>
    <AssetType xmlns="f105ad54-119a-4495-aa55-0e28b6b4ad2f">TP</AssetType>
    <MachineTranslated xmlns="f105ad54-119a-4495-aa55-0e28b6b4ad2f">false</MachineTranslated>
    <OutputCachingOn xmlns="f105ad54-119a-4495-aa55-0e28b6b4ad2f">false</OutputCachingOn>
    <TemplateStatus xmlns="f105ad54-119a-4495-aa55-0e28b6b4ad2f" xsi:nil="true"/>
    <IsSearchable xmlns="f105ad54-119a-4495-aa55-0e28b6b4ad2f">true</IsSearchable>
    <ContentItem xmlns="f105ad54-119a-4495-aa55-0e28b6b4ad2f" xsi:nil="true"/>
    <HandoffToMSDN xmlns="f105ad54-119a-4495-aa55-0e28b6b4ad2f" xsi:nil="true"/>
    <ShowIn xmlns="f105ad54-119a-4495-aa55-0e28b6b4ad2f">Show everywhere</ShowIn>
    <ThumbnailAssetId xmlns="f105ad54-119a-4495-aa55-0e28b6b4ad2f" xsi:nil="true"/>
    <UALocComments xmlns="f105ad54-119a-4495-aa55-0e28b6b4ad2f" xsi:nil="true"/>
    <UALocRecommendation xmlns="f105ad54-119a-4495-aa55-0e28b6b4ad2f">Localize</UALocRecommendation>
    <LastModifiedDateTime xmlns="f105ad54-119a-4495-aa55-0e28b6b4ad2f" xsi:nil="true"/>
    <LastPublishResultLookup xmlns="f105ad54-119a-4495-aa55-0e28b6b4ad2f" xsi:nil="true"/>
    <LegacyData xmlns="f105ad54-119a-4495-aa55-0e28b6b4ad2f" xsi:nil="true"/>
    <ClipArtFilename xmlns="f105ad54-119a-4495-aa55-0e28b6b4ad2f" xsi:nil="true"/>
    <TPApplication xmlns="f105ad54-119a-4495-aa55-0e28b6b4ad2f" xsi:nil="true"/>
    <CSXHash xmlns="f105ad54-119a-4495-aa55-0e28b6b4ad2f" xsi:nil="true"/>
    <DirectSourceMarket xmlns="f105ad54-119a-4495-aa55-0e28b6b4ad2f">english</DirectSourceMarket>
    <PrimaryImageGen xmlns="f105ad54-119a-4495-aa55-0e28b6b4ad2f">true</PrimaryImageGen>
    <PlannedPubDate xmlns="f105ad54-119a-4495-aa55-0e28b6b4ad2f" xsi:nil="true"/>
    <CSXSubmissionMarket xmlns="f105ad54-119a-4495-aa55-0e28b6b4ad2f" xsi:nil="true"/>
    <Downloads xmlns="f105ad54-119a-4495-aa55-0e28b6b4ad2f">0</Downloads>
    <ArtSampleDocs xmlns="f105ad54-119a-4495-aa55-0e28b6b4ad2f" xsi:nil="true"/>
    <TrustLevel xmlns="f105ad54-119a-4495-aa55-0e28b6b4ad2f">1 Microsoft Managed Content</TrustLevel>
    <BlockPublish xmlns="f105ad54-119a-4495-aa55-0e28b6b4ad2f">false</BlockPublish>
    <TPLaunchHelpLinkType xmlns="f105ad54-119a-4495-aa55-0e28b6b4ad2f">Template</TPLaunchHelpLinkType>
    <BusinessGroup xmlns="f105ad54-119a-4495-aa55-0e28b6b4ad2f" xsi:nil="true"/>
    <Providers xmlns="f105ad54-119a-4495-aa55-0e28b6b4ad2f" xsi:nil="true"/>
    <TemplateTemplateType xmlns="f105ad54-119a-4495-aa55-0e28b6b4ad2f">Excel Spreadsheet Template</TemplateTemplateType>
    <TimesCloned xmlns="f105ad54-119a-4495-aa55-0e28b6b4ad2f" xsi:nil="true"/>
    <TPAppVersion xmlns="f105ad54-119a-4495-aa55-0e28b6b4ad2f" xsi:nil="true"/>
    <VoteCount xmlns="f105ad54-119a-4495-aa55-0e28b6b4ad2f" xsi:nil="true"/>
    <AverageRating xmlns="f105ad54-119a-4495-aa55-0e28b6b4ad2f" xsi:nil="true"/>
    <Provider xmlns="f105ad54-119a-4495-aa55-0e28b6b4ad2f" xsi:nil="true"/>
    <UACurrentWords xmlns="f105ad54-119a-4495-aa55-0e28b6b4ad2f" xsi:nil="true"/>
    <AssetId xmlns="f105ad54-119a-4495-aa55-0e28b6b4ad2f">TP102347373</AssetId>
    <TPClientViewer xmlns="f105ad54-119a-4495-aa55-0e28b6b4ad2f" xsi:nil="true"/>
    <DSATActionTaken xmlns="f105ad54-119a-4495-aa55-0e28b6b4ad2f" xsi:nil="true"/>
    <APEditor xmlns="f105ad54-119a-4495-aa55-0e28b6b4ad2f">
      <UserInfo>
        <DisplayName/>
        <AccountId xsi:nil="true"/>
        <AccountType/>
      </UserInfo>
    </APEditor>
    <TPInstallLocation xmlns="f105ad54-119a-4495-aa55-0e28b6b4ad2f" xsi:nil="true"/>
    <OOCacheId xmlns="f105ad54-119a-4495-aa55-0e28b6b4ad2f" xsi:nil="true"/>
    <IsDeleted xmlns="f105ad54-119a-4495-aa55-0e28b6b4ad2f">false</IsDeleted>
    <PublishTargets xmlns="f105ad54-119a-4495-aa55-0e28b6b4ad2f">OfficeOnline</PublishTargets>
    <ApprovalLog xmlns="f105ad54-119a-4495-aa55-0e28b6b4ad2f" xsi:nil="true"/>
    <BugNumber xmlns="f105ad54-119a-4495-aa55-0e28b6b4ad2f" xsi:nil="true"/>
    <CrawlForDependencies xmlns="f105ad54-119a-4495-aa55-0e28b6b4ad2f">false</CrawlForDependencies>
    <LastHandOff xmlns="f105ad54-119a-4495-aa55-0e28b6b4ad2f" xsi:nil="true"/>
    <Milestone xmlns="f105ad54-119a-4495-aa55-0e28b6b4ad2f" xsi:nil="true"/>
    <UANotes xmlns="f105ad54-119a-4495-aa55-0e28b6b4ad2f" xsi:nil="true"/>
    <Component xmlns="c7af2036-029c-470e-8042-297c68a41472" xsi:nil="true"/>
    <Description0 xmlns="c7af2036-029c-470e-8042-297c68a41472" xsi:nil="true"/>
    <InternalTagsTaxHTField0 xmlns="f105ad54-119a-4495-aa55-0e28b6b4ad2f">
      <Terms xmlns="http://schemas.microsoft.com/office/infopath/2007/PartnerControls"/>
    </InternalTagsTaxHTField0>
    <CampaignTagsTaxHTField0 xmlns="f105ad54-119a-4495-aa55-0e28b6b4ad2f">
      <Terms xmlns="http://schemas.microsoft.com/office/infopath/2007/PartnerControls"/>
    </CampaignTagsTaxHTField0>
    <LocNewPublishedVersionLookup xmlns="f105ad54-119a-4495-aa55-0e28b6b4ad2f" xsi:nil="true"/>
    <LocPublishedDependentAssetsLookup xmlns="f105ad54-119a-4495-aa55-0e28b6b4ad2f" xsi:nil="true"/>
    <LocManualTestRequired xmlns="f105ad54-119a-4495-aa55-0e28b6b4ad2f" xsi:nil="true"/>
    <LocLastLocAttemptVersionTypeLookup xmlns="f105ad54-119a-4495-aa55-0e28b6b4ad2f" xsi:nil="true"/>
    <LocOverallPublishStatusLookup xmlns="f105ad54-119a-4495-aa55-0e28b6b4ad2f" xsi:nil="true"/>
    <LocPublishedLinkedAssetsLookup xmlns="f105ad54-119a-4495-aa55-0e28b6b4ad2f" xsi:nil="true"/>
    <TaxCatchAll xmlns="f105ad54-119a-4495-aa55-0e28b6b4ad2f"/>
    <LocComments xmlns="f105ad54-119a-4495-aa55-0e28b6b4ad2f" xsi:nil="true"/>
    <LocProcessedForHandoffsLookup xmlns="f105ad54-119a-4495-aa55-0e28b6b4ad2f" xsi:nil="true"/>
    <LocProcessedForMarketsLookup xmlns="f105ad54-119a-4495-aa55-0e28b6b4ad2f" xsi:nil="true"/>
    <LocOverallHandbackStatusLookup xmlns="f105ad54-119a-4495-aa55-0e28b6b4ad2f" xsi:nil="true"/>
    <FeatureTagsTaxHTField0 xmlns="f105ad54-119a-4495-aa55-0e28b6b4ad2f">
      <Terms xmlns="http://schemas.microsoft.com/office/infopath/2007/PartnerControls"/>
    </FeatureTagsTaxHTField0>
    <LocOverallPreviewStatusLookup xmlns="f105ad54-119a-4495-aa55-0e28b6b4ad2f" xsi:nil="true"/>
    <LocalizationTagsTaxHTField0 xmlns="f105ad54-119a-4495-aa55-0e28b6b4ad2f">
      <Terms xmlns="http://schemas.microsoft.com/office/infopath/2007/PartnerControls"/>
    </LocalizationTagsTaxHTField0>
    <ScenarioTagsTaxHTField0 xmlns="f105ad54-119a-4495-aa55-0e28b6b4ad2f">
      <Terms xmlns="http://schemas.microsoft.com/office/infopath/2007/PartnerControls"/>
    </ScenarioTagsTaxHTField0>
    <LocOverallLocStatusLookup xmlns="f105ad54-119a-4495-aa55-0e28b6b4ad2f" xsi:nil="true"/>
    <LocRecommendedHandoff xmlns="f105ad54-119a-4495-aa55-0e28b6b4ad2f" xsi:nil="true"/>
    <RecommendationsModifier xmlns="f105ad54-119a-4495-aa55-0e28b6b4ad2f" xsi:nil="true"/>
    <LocLastLocAttemptVersionLookup xmlns="f105ad54-119a-4495-aa55-0e28b6b4ad2f">170451</LocLastLocAttemptVersionLookup>
    <OriginalRelease xmlns="f105ad54-119a-4495-aa55-0e28b6b4ad2f">14</OriginalRelease>
    <LocMarketGroupTiers2 xmlns="f105ad54-119a-4495-aa55-0e28b6b4ad2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37696D9D1D95EC45A9440548E782419D04008C4669C20C93454ABB50E332FADBDDBE" ma:contentTypeVersion="55" ma:contentTypeDescription="Create a new document." ma:contentTypeScope="" ma:versionID="0862fa1d3c98dca9116b8c2bbf050b2c">
  <xsd:schema xmlns:xsd="http://www.w3.org/2001/XMLSchema" xmlns:xs="http://www.w3.org/2001/XMLSchema" xmlns:p="http://schemas.microsoft.com/office/2006/metadata/properties" xmlns:ns2="f105ad54-119a-4495-aa55-0e28b6b4ad2f" xmlns:ns3="c7af2036-029c-470e-8042-297c68a41472" targetNamespace="http://schemas.microsoft.com/office/2006/metadata/properties" ma:root="true" ma:fieldsID="efcf89ea05a71204977c7c6a0a118372" ns2:_="" ns3:_="">
    <xsd:import namespace="f105ad54-119a-4495-aa55-0e28b6b4ad2f"/>
    <xsd:import namespace="c7af2036-029c-470e-8042-297c68a4147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5ad54-119a-4495-aa55-0e28b6b4ad2f"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fcc66ca1-c804-4edc-95c8-efd5040409e2}"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77ED1C39-458B-43CB-92CF-2BB5034D6716}" ma:internalName="CSXSubmissionMarket" ma:readOnly="false" ma:showField="MarketName" ma:web="f105ad54-119a-4495-aa55-0e28b6b4ad2f">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6cd481e8-ffbe-48c6-a0d2-a06a66f62d0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8E76E2C-5BED-4E0E-9D91-D053B66F5ED2}" ma:internalName="InProjectListLookup" ma:readOnly="true" ma:showField="InProjectLis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49953ee0-cdd8-4a42-ac76-36ba2a8fee2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8E76E2C-5BED-4E0E-9D91-D053B66F5ED2}" ma:internalName="LastCompleteVersionLookup" ma:readOnly="true" ma:showField="LastComplete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8E76E2C-5BED-4E0E-9D91-D053B66F5ED2}" ma:internalName="LastPreviewErrorLookup" ma:readOnly="true" ma:showField="LastPreview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8E76E2C-5BED-4E0E-9D91-D053B66F5ED2}" ma:internalName="LastPreviewResultLookup" ma:readOnly="true" ma:showField="LastPreview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8E76E2C-5BED-4E0E-9D91-D053B66F5ED2}" ma:internalName="LastPreviewAttemptDateLookup" ma:readOnly="true" ma:showField="LastPreview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8E76E2C-5BED-4E0E-9D91-D053B66F5ED2}" ma:internalName="LastPreviewedByLookup" ma:readOnly="true" ma:showField="LastPreview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8E76E2C-5BED-4E0E-9D91-D053B66F5ED2}" ma:internalName="LastPreviewTimeLookup" ma:readOnly="true" ma:showField="LastPreview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8E76E2C-5BED-4E0E-9D91-D053B66F5ED2}" ma:internalName="LastPreviewVersionLookup" ma:readOnly="true" ma:showField="LastPreview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8E76E2C-5BED-4E0E-9D91-D053B66F5ED2}" ma:internalName="LastPublishErrorLookup" ma:readOnly="true" ma:showField="LastPublish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8E76E2C-5BED-4E0E-9D91-D053B66F5ED2}" ma:internalName="LastPublishResultLookup" ma:readOnly="true" ma:showField="LastPublish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8E76E2C-5BED-4E0E-9D91-D053B66F5ED2}" ma:internalName="LastPublishAttemptDateLookup" ma:readOnly="true" ma:showField="LastPublish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8E76E2C-5BED-4E0E-9D91-D053B66F5ED2}" ma:internalName="LastPublishedByLookup" ma:readOnly="true" ma:showField="LastPublish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8E76E2C-5BED-4E0E-9D91-D053B66F5ED2}" ma:internalName="LastPublishTimeLookup" ma:readOnly="true" ma:showField="LastPublish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8E76E2C-5BED-4E0E-9D91-D053B66F5ED2}" ma:internalName="LastPublishVersionLookup" ma:readOnly="true" ma:showField="LastPublish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F611A6F9-FC3A-482F-805C-5B55AA6502C0}" ma:internalName="LocLastLocAttemptVersionLookup" ma:readOnly="false" ma:showField="LastLocAttemptVersion" ma:web="f105ad54-119a-4495-aa55-0e28b6b4ad2f">
      <xsd:simpleType>
        <xsd:restriction base="dms:Lookup"/>
      </xsd:simpleType>
    </xsd:element>
    <xsd:element name="LocLastLocAttemptVersionTypeLookup" ma:index="72" nillable="true" ma:displayName="Loc Last Loc Attempt Version Type" ma:default="" ma:list="{F611A6F9-FC3A-482F-805C-5B55AA6502C0}" ma:internalName="LocLastLocAttemptVersionTypeLookup" ma:readOnly="true" ma:showField="LastLocAttemptVersionType" ma:web="f105ad54-119a-4495-aa55-0e28b6b4ad2f">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F611A6F9-FC3A-482F-805C-5B55AA6502C0}" ma:internalName="LocNewPublishedVersionLookup" ma:readOnly="true" ma:showField="NewPublishedVersion" ma:web="f105ad54-119a-4495-aa55-0e28b6b4ad2f">
      <xsd:simpleType>
        <xsd:restriction base="dms:Lookup"/>
      </xsd:simpleType>
    </xsd:element>
    <xsd:element name="LocOverallHandbackStatusLookup" ma:index="76" nillable="true" ma:displayName="Loc Overall Handback Status" ma:default="" ma:list="{F611A6F9-FC3A-482F-805C-5B55AA6502C0}" ma:internalName="LocOverallHandbackStatusLookup" ma:readOnly="true" ma:showField="OverallHandbackStatus" ma:web="f105ad54-119a-4495-aa55-0e28b6b4ad2f">
      <xsd:simpleType>
        <xsd:restriction base="dms:Lookup"/>
      </xsd:simpleType>
    </xsd:element>
    <xsd:element name="LocOverallLocStatusLookup" ma:index="77" nillable="true" ma:displayName="Loc Overall Localize Status" ma:default="" ma:list="{F611A6F9-FC3A-482F-805C-5B55AA6502C0}" ma:internalName="LocOverallLocStatusLookup" ma:readOnly="true" ma:showField="OverallLocStatus" ma:web="f105ad54-119a-4495-aa55-0e28b6b4ad2f">
      <xsd:simpleType>
        <xsd:restriction base="dms:Lookup"/>
      </xsd:simpleType>
    </xsd:element>
    <xsd:element name="LocOverallPreviewStatusLookup" ma:index="78" nillable="true" ma:displayName="Loc Overall Preview Status" ma:default="" ma:list="{F611A6F9-FC3A-482F-805C-5B55AA6502C0}" ma:internalName="LocOverallPreviewStatusLookup" ma:readOnly="true" ma:showField="OverallPreviewStatus" ma:web="f105ad54-119a-4495-aa55-0e28b6b4ad2f">
      <xsd:simpleType>
        <xsd:restriction base="dms:Lookup"/>
      </xsd:simpleType>
    </xsd:element>
    <xsd:element name="LocOverallPublishStatusLookup" ma:index="79" nillable="true" ma:displayName="Loc Overall Publish Status" ma:default="" ma:list="{F611A6F9-FC3A-482F-805C-5B55AA6502C0}" ma:internalName="LocOverallPublishStatusLookup" ma:readOnly="true" ma:showField="OverallPublishStatus" ma:web="f105ad54-119a-4495-aa55-0e28b6b4ad2f">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F611A6F9-FC3A-482F-805C-5B55AA6502C0}" ma:internalName="LocProcessedForHandoffsLookup" ma:readOnly="true" ma:showField="ProcessedForHandoffs" ma:web="f105ad54-119a-4495-aa55-0e28b6b4ad2f">
      <xsd:simpleType>
        <xsd:restriction base="dms:Lookup"/>
      </xsd:simpleType>
    </xsd:element>
    <xsd:element name="LocProcessedForMarketsLookup" ma:index="82" nillable="true" ma:displayName="Loc Processed For Markets" ma:default="" ma:list="{F611A6F9-FC3A-482F-805C-5B55AA6502C0}" ma:internalName="LocProcessedForMarketsLookup" ma:readOnly="true" ma:showField="ProcessedForMarkets" ma:web="f105ad54-119a-4495-aa55-0e28b6b4ad2f">
      <xsd:simpleType>
        <xsd:restriction base="dms:Lookup"/>
      </xsd:simpleType>
    </xsd:element>
    <xsd:element name="LocPublishedDependentAssetsLookup" ma:index="83" nillable="true" ma:displayName="Loc Published Dependent Assets" ma:default="" ma:list="{F611A6F9-FC3A-482F-805C-5B55AA6502C0}" ma:internalName="LocPublishedDependentAssetsLookup" ma:readOnly="true" ma:showField="PublishedDependentAssets" ma:web="f105ad54-119a-4495-aa55-0e28b6b4ad2f">
      <xsd:simpleType>
        <xsd:restriction base="dms:Lookup"/>
      </xsd:simpleType>
    </xsd:element>
    <xsd:element name="LocPublishedLinkedAssetsLookup" ma:index="84" nillable="true" ma:displayName="Loc Published Linked Assets" ma:default="" ma:list="{F611A6F9-FC3A-482F-805C-5B55AA6502C0}" ma:internalName="LocPublishedLinkedAssetsLookup" ma:readOnly="true" ma:showField="PublishedLinkedAssets" ma:web="f105ad54-119a-4495-aa55-0e28b6b4ad2f">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e3ccb7f3-e095-4e60-89e4-99358a9e407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77ED1C39-458B-43CB-92CF-2BB5034D6716}" ma:internalName="Markets" ma:readOnly="false" ma:showField="MarketNa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8E76E2C-5BED-4E0E-9D91-D053B66F5ED2}" ma:internalName="NumOfRatingsLookup" ma:readOnly="true" ma:showField="NumOfRating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8E76E2C-5BED-4E0E-9D91-D053B66F5ED2}" ma:internalName="PublishStatusLookup" ma:readOnly="false" ma:showField="PublishStatu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faf1e1af-89ff-457d-b189-64e47bbed779}"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4d3419f-9772-4c8d-a0a0-05446c45e95f}" ma:internalName="TaxCatchAll" ma:showField="CatchAllData"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4d3419f-9772-4c8d-a0a0-05446c45e95f}" ma:internalName="TaxCatchAllLabel" ma:readOnly="true" ma:showField="CatchAllDataLabel"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af2036-029c-470e-8042-297c68a4147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A4D396-6ACA-49FC-8250-7E9B8633CB43}"/>
</file>

<file path=customXml/itemProps2.xml><?xml version="1.0" encoding="utf-8"?>
<ds:datastoreItem xmlns:ds="http://schemas.openxmlformats.org/officeDocument/2006/customXml" ds:itemID="{B06B6DAC-DDCC-4C4F-A211-333E7B66971A}"/>
</file>

<file path=customXml/itemProps3.xml><?xml version="1.0" encoding="utf-8"?>
<ds:datastoreItem xmlns:ds="http://schemas.openxmlformats.org/officeDocument/2006/customXml" ds:itemID="{ECC7BB29-884B-4547-8724-FCFCA1479B5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Mein Studienbudget</vt:lpstr>
      <vt:lpstr>chartdata</vt:lpstr>
      <vt:lpstr>chartdata!Print_Area</vt:lpstr>
      <vt:lpstr>'Mein Studienbudget'!Print_Area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Corporation</dc:creator>
  <cp:lastModifiedBy>AWS CFM Account</cp:lastModifiedBy>
  <cp:lastPrinted>2011-03-03T15:40:59Z</cp:lastPrinted>
  <dcterms:created xsi:type="dcterms:W3CDTF">2010-10-06T20:14:46Z</dcterms:created>
  <dcterms:modified xsi:type="dcterms:W3CDTF">2012-05-28T07:45:46Z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0x01010037696D9D1D95EC45A9440548E782419D04008C4669C20C93454ABB50E332FADBDDBE</vt:lpwstr>
  </property>
  <property fmtid="{D5CDD505-2E9C-101B-9397-08002B2CF9AE}" pid="3" name="Order">
    <vt:r8>12777000</vt:r8>
  </property>
  <property fmtid="{D5CDD505-2E9C-101B-9397-08002B2CF9AE}" pid="4" name="HiddenCategoryTags">
    <vt:lpwstr/>
  </property>
  <property fmtid="{D5CDD505-2E9C-101B-9397-08002B2CF9AE}" pid="5" name="InternalTags">
    <vt:lpwstr/>
  </property>
  <property fmtid="{D5CDD505-2E9C-101B-9397-08002B2CF9AE}" pid="6" name="FeatureTags">
    <vt:lpwstr/>
  </property>
  <property fmtid="{D5CDD505-2E9C-101B-9397-08002B2CF9AE}" pid="7" name="LocalizationTags">
    <vt:lpwstr/>
  </property>
  <property fmtid="{D5CDD505-2E9C-101B-9397-08002B2CF9AE}" pid="8" name="ImageGenStatus">
    <vt:i4>0</vt:i4>
  </property>
  <property fmtid="{D5CDD505-2E9C-101B-9397-08002B2CF9AE}" pid="9" name="CategoryTags">
    <vt:lpwstr/>
  </property>
  <property fmtid="{D5CDD505-2E9C-101B-9397-08002B2CF9AE}" pid="10" name="Applications">
    <vt:lpwstr/>
  </property>
  <property fmtid="{D5CDD505-2E9C-101B-9397-08002B2CF9AE}" pid="11" name="CampaignTags">
    <vt:lpwstr/>
  </property>
  <property fmtid="{D5CDD505-2E9C-101B-9397-08002B2CF9AE}" pid="12" name="ScenarioTags">
    <vt:lpwstr/>
  </property>
</Properties>
</file>