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15"/>
  <workbookPr/>
  <mc:AlternateContent xmlns:mc="http://schemas.openxmlformats.org/markup-compatibility/2006">
    <mc:Choice Requires="x15">
      <x15ac:absPath xmlns:x15ac="http://schemas.microsoft.com/office/spreadsheetml/2010/11/ac" url="\\store\FTP\MNET\Lalissa\01_Template\WordTech_20190515_Accessibility_Q4_B7\04_PreDTP_Done\de-DE\"/>
    </mc:Choice>
  </mc:AlternateContent>
  <xr:revisionPtr revIDLastSave="0" documentId="13_ncr:1_{890699BD-B2F6-487B-94E2-C76BCCEFB8AA}" xr6:coauthVersionLast="43" xr6:coauthVersionMax="43" xr10:uidLastSave="{00000000-0000-0000-0000-000000000000}"/>
  <bookViews>
    <workbookView xWindow="-120" yWindow="-120" windowWidth="27870" windowHeight="13485" xr2:uid="{00000000-000D-0000-FFFF-FFFF00000000}"/>
  </bookViews>
  <sheets>
    <sheet name="Tracker für Beiträge" sheetId="1" r:id="rId1"/>
    <sheet name="Zahlungsdetails für Beiträge" sheetId="2" r:id="rId2"/>
  </sheets>
  <definedNames>
    <definedName name="_xlnm.Print_Titles" localSheetId="0">'Tracker für Beiträge'!$4:$4</definedName>
    <definedName name="_xlnm.Print_Titles" localSheetId="1">'Zahlungsdetails für Beiträge'!$3:$3</definedName>
    <definedName name="GesamtMonate">DATEDIF(GesamtMonate,TODAY(),"m")</definedName>
    <definedName name="MonatlicheBeiträge">'Tracker für Beiträge'!$C$3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 l="1"/>
  <c r="G5" i="1" l="1"/>
  <c r="C15" i="2"/>
  <c r="C12" i="2"/>
  <c r="C13" i="2"/>
  <c r="C14" i="2"/>
  <c r="C16" i="2"/>
  <c r="C7" i="2"/>
  <c r="C8" i="2"/>
  <c r="C9" i="2"/>
  <c r="C10" i="2"/>
  <c r="C6" i="2"/>
  <c r="C5" i="2"/>
  <c r="C4" i="2"/>
  <c r="E12" i="1"/>
  <c r="F12" i="1" s="1"/>
  <c r="G12" i="1"/>
  <c r="E11" i="1"/>
  <c r="F11" i="1" s="1"/>
  <c r="E10" i="1"/>
  <c r="G10" i="1"/>
  <c r="E9" i="1"/>
  <c r="F9" i="1" s="1"/>
  <c r="E8" i="1"/>
  <c r="F8" i="1" s="1"/>
  <c r="G8" i="1"/>
  <c r="E6" i="1"/>
  <c r="F6" i="1" s="1"/>
  <c r="E7" i="1"/>
  <c r="F7" i="1" s="1"/>
  <c r="G7" i="1"/>
  <c r="E5" i="1"/>
  <c r="G6" i="1"/>
  <c r="G9" i="1"/>
  <c r="G11" i="1"/>
  <c r="F10" i="1"/>
  <c r="F5" i="1" l="1"/>
  <c r="H10" i="1"/>
  <c r="H8" i="1"/>
  <c r="H9" i="1"/>
  <c r="H6" i="1"/>
  <c r="H12" i="1"/>
  <c r="H11" i="1"/>
  <c r="H7" i="1"/>
  <c r="H5" i="1" l="1"/>
</calcChain>
</file>

<file path=xl/sharedStrings.xml><?xml version="1.0" encoding="utf-8"?>
<sst xmlns="http://schemas.openxmlformats.org/spreadsheetml/2006/main" count="54" uniqueCount="33">
  <si>
    <t>Tracker für Vereinsbeiträge</t>
  </si>
  <si>
    <t>Diese Zelle enthält ein gestapeltes Säulendiagramm zur Gegenüberstellung des bereits gezahlten und des fälligen Gesamtbetrags für jedes Mitglied.</t>
  </si>
  <si>
    <t>Fälliger Monatsgesamtbetrag:</t>
  </si>
  <si>
    <t>Name</t>
  </si>
  <si>
    <t>Name 1</t>
  </si>
  <si>
    <t>Name 2</t>
  </si>
  <si>
    <t>Name 3</t>
  </si>
  <si>
    <t>Name 4</t>
  </si>
  <si>
    <t>Name 5</t>
  </si>
  <si>
    <t>Name 6</t>
  </si>
  <si>
    <t>Name 7</t>
  </si>
  <si>
    <t>Name 8</t>
  </si>
  <si>
    <t xml:space="preserve"> </t>
  </si>
  <si>
    <t>E-Mail</t>
  </si>
  <si>
    <t>example1@domain.com</t>
  </si>
  <si>
    <t>example2@domain.com</t>
  </si>
  <si>
    <t>example3@domain.com</t>
  </si>
  <si>
    <t>example4@domain.com</t>
  </si>
  <si>
    <t>example5@domain.com</t>
  </si>
  <si>
    <t>example6@domain.com</t>
  </si>
  <si>
    <t>example7@domain.com</t>
  </si>
  <si>
    <t>example8@domain.com</t>
  </si>
  <si>
    <t>Telefon</t>
  </si>
  <si>
    <t>xxx-xxx-xxx</t>
  </si>
  <si>
    <t>Datum Beitritt</t>
  </si>
  <si>
    <t>Monate Mitgliedschaft</t>
  </si>
  <si>
    <t>Zu den Zahlungsdetails</t>
  </si>
  <si>
    <t>Gezahlter Betrag</t>
  </si>
  <si>
    <t>Gesamtsumme</t>
  </si>
  <si>
    <t>Zahlungsdetails Beiträge</t>
  </si>
  <si>
    <t>Zum Tracker für Beiträge</t>
  </si>
  <si>
    <t>Datum</t>
  </si>
  <si>
    <t>Bezahlt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</si>
</sst>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0\ &quot;€&quot;"/>
    <numFmt numFmtId="169" formatCode="#,##0.00\ &quot;€&quot;"/>
  </numFmts>
  <fonts count="24" x14ac:knownFonts="1">
    <font>
      <sz val="11"/>
      <color theme="2"/>
      <name val="Arial"/>
      <family val="2"/>
      <scheme val="minor"/>
    </font>
    <font>
      <sz val="11"/>
      <color theme="1"/>
      <name val="Arial"/>
      <family val="2"/>
      <scheme val="minor"/>
    </font>
    <font>
      <b/>
      <sz val="11"/>
      <color theme="0"/>
      <name val="Arial"/>
      <family val="2"/>
      <scheme val="minor"/>
    </font>
    <font>
      <sz val="15"/>
      <color theme="3"/>
      <name val="Arial"/>
      <family val="2"/>
      <scheme val="major"/>
    </font>
    <font>
      <sz val="12"/>
      <color theme="3"/>
      <name val="Arial"/>
      <family val="2"/>
      <scheme val="minor"/>
    </font>
    <font>
      <b/>
      <sz val="30"/>
      <color theme="4"/>
      <name val="Arial"/>
      <family val="2"/>
      <scheme val="major"/>
    </font>
    <font>
      <b/>
      <sz val="11"/>
      <color theme="4"/>
      <name val="Arial"/>
      <family val="2"/>
      <scheme val="minor"/>
    </font>
    <font>
      <sz val="11"/>
      <color theme="2"/>
      <name val="Arial"/>
      <family val="2"/>
      <scheme val="minor"/>
    </font>
    <font>
      <b/>
      <sz val="11"/>
      <color theme="10"/>
      <name val="Arial"/>
      <family val="2"/>
      <scheme val="minor"/>
    </font>
    <font>
      <sz val="11"/>
      <color theme="11"/>
      <name val="Arial"/>
      <family val="2"/>
      <scheme val="minor"/>
    </font>
    <font>
      <sz val="11"/>
      <color theme="10"/>
      <name val="Arial"/>
      <family val="2"/>
      <scheme val="minor"/>
    </font>
    <font>
      <sz val="11"/>
      <color theme="2" tint="-0.89996032593768116"/>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s>
  <fills count="35">
    <fill>
      <patternFill patternType="none"/>
    </fill>
    <fill>
      <patternFill patternType="gray125"/>
    </fill>
    <fill>
      <patternFill patternType="solid">
        <fgColor theme="1" tint="0.249977111117893"/>
        <bgColor indexed="64"/>
      </patternFill>
    </fill>
    <fill>
      <patternFill patternType="solid">
        <fgColor theme="1" tint="0.24994659260841701"/>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3" borderId="0">
      <alignment vertical="center" wrapText="1"/>
    </xf>
    <xf numFmtId="0" fontId="5"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10" fillId="0" borderId="0" applyNumberFormat="0" applyFill="0" applyBorder="0" applyAlignment="0" applyProtection="0"/>
    <xf numFmtId="0" fontId="9" fillId="3" borderId="0" applyNumberFormat="0" applyFill="0" applyBorder="0" applyAlignment="0" applyProtection="0">
      <alignment vertical="center"/>
    </xf>
    <xf numFmtId="167" fontId="7" fillId="0" borderId="0" applyFill="0" applyBorder="0" applyAlignment="0" applyProtection="0"/>
    <xf numFmtId="165" fontId="7" fillId="0" borderId="0" applyFill="0" applyBorder="0" applyAlignment="0" applyProtection="0"/>
    <xf numFmtId="166" fontId="7" fillId="0" borderId="0" applyFill="0" applyBorder="0" applyAlignment="0" applyProtection="0"/>
    <xf numFmtId="164" fontId="7" fillId="0" borderId="0" applyFill="0" applyBorder="0" applyAlignment="0" applyProtection="0"/>
    <xf numFmtId="9" fontId="7" fillId="0" borderId="0" applyFill="0" applyBorder="0" applyAlignment="0" applyProtection="0"/>
    <xf numFmtId="0" fontId="11" fillId="4" borderId="1" applyNumberFormat="0" applyAlignment="0" applyProtection="0"/>
    <xf numFmtId="0" fontId="12" fillId="0" borderId="2" applyNumberFormat="0" applyFill="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3" applyNumberFormat="0" applyAlignment="0" applyProtection="0"/>
    <xf numFmtId="0" fontId="17" fillId="9" borderId="4" applyNumberFormat="0" applyAlignment="0" applyProtection="0"/>
    <xf numFmtId="0" fontId="18" fillId="9" borderId="3" applyNumberFormat="0" applyAlignment="0" applyProtection="0"/>
    <xf numFmtId="0" fontId="19" fillId="0" borderId="5" applyNumberFormat="0" applyFill="0" applyAlignment="0" applyProtection="0"/>
    <xf numFmtId="0" fontId="2" fillId="10" borderId="6"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22">
    <xf numFmtId="0" fontId="0" fillId="3" borderId="0" xfId="0">
      <alignment vertical="center" wrapText="1"/>
    </xf>
    <xf numFmtId="0" fontId="0" fillId="3" borderId="0" xfId="0" applyAlignment="1">
      <alignment vertical="center"/>
    </xf>
    <xf numFmtId="0" fontId="0" fillId="2" borderId="0" xfId="0" applyFill="1" applyAlignment="1">
      <alignment vertical="center"/>
    </xf>
    <xf numFmtId="0" fontId="0" fillId="2" borderId="0" xfId="0" applyFill="1" applyAlignment="1">
      <alignment horizontal="right" vertical="center" indent="2"/>
    </xf>
    <xf numFmtId="0" fontId="2" fillId="2" borderId="0" xfId="0" applyFont="1" applyFill="1" applyAlignment="1">
      <alignment horizontal="left" vertical="center"/>
    </xf>
    <xf numFmtId="0" fontId="7" fillId="3" borderId="0" xfId="0" applyFont="1" applyAlignment="1">
      <alignment horizontal="left" vertical="center" indent="1"/>
    </xf>
    <xf numFmtId="0" fontId="7" fillId="3" borderId="0" xfId="0" applyFont="1" applyAlignment="1">
      <alignment horizontal="right" vertical="center" indent="2"/>
    </xf>
    <xf numFmtId="0" fontId="8" fillId="2" borderId="0" xfId="4" applyFont="1" applyFill="1" applyAlignment="1">
      <alignment horizontal="left" vertical="center" indent="3"/>
    </xf>
    <xf numFmtId="0" fontId="0" fillId="2" borderId="0" xfId="0" applyNumberFormat="1" applyFill="1" applyAlignment="1">
      <alignment vertical="center"/>
    </xf>
    <xf numFmtId="0" fontId="7" fillId="3" borderId="0" xfId="0" applyNumberFormat="1" applyFont="1" applyAlignment="1">
      <alignment horizontal="right" vertical="center" indent="2"/>
    </xf>
    <xf numFmtId="0" fontId="0" fillId="3" borderId="0" xfId="0" applyAlignment="1">
      <alignment horizontal="left" vertical="center" indent="1"/>
    </xf>
    <xf numFmtId="0" fontId="0" fillId="3" borderId="0" xfId="0" applyAlignment="1">
      <alignment horizontal="left" vertical="center"/>
    </xf>
    <xf numFmtId="14" fontId="0" fillId="3" borderId="0" xfId="0" applyNumberFormat="1" applyAlignment="1">
      <alignment horizontal="right" vertical="center" indent="2"/>
    </xf>
    <xf numFmtId="169" fontId="0" fillId="3" borderId="0" xfId="0" applyNumberFormat="1" applyAlignment="1">
      <alignment horizontal="right" vertical="center" indent="2"/>
    </xf>
    <xf numFmtId="0" fontId="0" fillId="3" borderId="0" xfId="0" applyAlignment="1">
      <alignment horizontal="right" vertical="center" indent="2"/>
    </xf>
    <xf numFmtId="0" fontId="0" fillId="2" borderId="0" xfId="0" applyNumberFormat="1" applyFill="1" applyAlignment="1">
      <alignment horizontal="right" vertical="center" indent="2"/>
    </xf>
    <xf numFmtId="0" fontId="10" fillId="3" borderId="0" xfId="4" applyFill="1" applyAlignment="1">
      <alignment vertical="center" wrapText="1"/>
    </xf>
    <xf numFmtId="0" fontId="5" fillId="2" borderId="0" xfId="1" applyFill="1" applyAlignment="1">
      <alignment horizontal="left" vertical="center"/>
    </xf>
    <xf numFmtId="0" fontId="3" fillId="2" borderId="0" xfId="2" applyFill="1" applyAlignment="1">
      <alignment horizontal="center" vertical="center"/>
    </xf>
    <xf numFmtId="168" fontId="6" fillId="2" borderId="0" xfId="0" applyNumberFormat="1" applyFont="1" applyFill="1" applyAlignment="1">
      <alignment horizontal="left" vertical="center"/>
    </xf>
    <xf numFmtId="0" fontId="8" fillId="2" borderId="0" xfId="4" applyNumberFormat="1" applyFont="1" applyFill="1" applyAlignment="1">
      <alignment horizontal="right" vertical="center" indent="4"/>
    </xf>
    <xf numFmtId="0" fontId="5" fillId="3" borderId="0" xfId="1" applyFill="1" applyAlignment="1">
      <alignment horizontal="left" vertical="center"/>
    </xf>
  </cellXfs>
  <cellStyles count="49">
    <cellStyle name="20 % - Akzent1" xfId="26" builtinId="30" customBuiltin="1"/>
    <cellStyle name="20 % - Akzent2" xfId="30" builtinId="34" customBuiltin="1"/>
    <cellStyle name="20 % - Akzent3" xfId="34" builtinId="38" customBuiltin="1"/>
    <cellStyle name="20 % - Akzent4" xfId="38" builtinId="42" customBuiltin="1"/>
    <cellStyle name="20 % - Akzent5" xfId="42" builtinId="46" customBuiltin="1"/>
    <cellStyle name="20 % - Akzent6" xfId="46" builtinId="50" customBuiltin="1"/>
    <cellStyle name="40 % - Akzent1" xfId="27" builtinId="31" customBuiltin="1"/>
    <cellStyle name="40 % - Akzent2" xfId="31" builtinId="35" customBuiltin="1"/>
    <cellStyle name="40 % - Akzent3" xfId="35" builtinId="39" customBuiltin="1"/>
    <cellStyle name="40 % - Akzent4" xfId="39" builtinId="43" customBuiltin="1"/>
    <cellStyle name="40 % - Akzent5" xfId="43" builtinId="47" customBuiltin="1"/>
    <cellStyle name="40 % - Akzent6" xfId="47" builtinId="51" customBuiltin="1"/>
    <cellStyle name="60 % - Akzent1" xfId="28" builtinId="32" customBuiltin="1"/>
    <cellStyle name="60 % - Akzent2" xfId="32" builtinId="36" customBuiltin="1"/>
    <cellStyle name="60 % - Akzent3" xfId="36" builtinId="40" customBuiltin="1"/>
    <cellStyle name="60 % - Akzent4" xfId="40" builtinId="44" customBuiltin="1"/>
    <cellStyle name="60 % - Akzent5" xfId="44" builtinId="48" customBuiltin="1"/>
    <cellStyle name="60 % - Akzent6" xfId="48" builtinId="52" customBuiltin="1"/>
    <cellStyle name="Akzent1" xfId="25" builtinId="29" customBuiltin="1"/>
    <cellStyle name="Akzent2" xfId="29" builtinId="33" customBuiltin="1"/>
    <cellStyle name="Akzent3" xfId="33" builtinId="37" customBuiltin="1"/>
    <cellStyle name="Akzent4" xfId="37" builtinId="41" customBuiltin="1"/>
    <cellStyle name="Akzent5" xfId="41" builtinId="45" customBuiltin="1"/>
    <cellStyle name="Akzent6" xfId="45" builtinId="49" customBuiltin="1"/>
    <cellStyle name="Ausgabe" xfId="18" builtinId="21" customBuiltin="1"/>
    <cellStyle name="Berechnung" xfId="19" builtinId="22" customBuiltin="1"/>
    <cellStyle name="Besuchter Hyperlink" xfId="5" builtinId="9" customBuiltin="1"/>
    <cellStyle name="Dezimal [0]" xfId="7" builtinId="6" customBuiltin="1"/>
    <cellStyle name="Eingabe" xfId="17" builtinId="20" customBuiltin="1"/>
    <cellStyle name="Ergebnis" xfId="24" builtinId="25" customBuiltin="1"/>
    <cellStyle name="Erklärender Text" xfId="23" builtinId="53" customBuiltin="1"/>
    <cellStyle name="Gut" xfId="14" builtinId="26" customBuiltin="1"/>
    <cellStyle name="Komma" xfId="6" builtinId="3" customBuiltin="1"/>
    <cellStyle name="Link" xfId="4" builtinId="8" customBuiltin="1"/>
    <cellStyle name="Neutral" xfId="16" builtinId="28" customBuiltin="1"/>
    <cellStyle name="Notiz" xfId="11" builtinId="10" customBuiltin="1"/>
    <cellStyle name="Prozent" xfId="10" builtinId="5" customBuiltin="1"/>
    <cellStyle name="Schlecht" xfId="15" builtinId="27" customBuiltin="1"/>
    <cellStyle name="Standard" xfId="0" builtinId="0" customBuiltin="1"/>
    <cellStyle name="Überschrift" xfId="1" builtinId="15" customBuiltin="1"/>
    <cellStyle name="Überschrift 1" xfId="2" builtinId="16" customBuiltin="1"/>
    <cellStyle name="Überschrift 2" xfId="3" builtinId="17" customBuiltin="1"/>
    <cellStyle name="Überschrift 3" xfId="12" builtinId="18" customBuiltin="1"/>
    <cellStyle name="Überschrift 4" xfId="13" builtinId="19" customBuiltin="1"/>
    <cellStyle name="Verknüpfte Zelle" xfId="20" builtinId="24" customBuiltin="1"/>
    <cellStyle name="Währung" xfId="8" builtinId="4" customBuiltin="1"/>
    <cellStyle name="Währung [0]" xfId="9" builtinId="7" customBuiltin="1"/>
    <cellStyle name="Warnender Text" xfId="22" builtinId="11" customBuiltin="1"/>
    <cellStyle name="Zelle überprüfen" xfId="21" builtinId="23" customBuiltin="1"/>
  </cellStyles>
  <dxfs count="27">
    <dxf>
      <font>
        <color theme="4"/>
      </font>
    </dxf>
    <dxf>
      <font>
        <b val="0"/>
        <i val="0"/>
        <strike val="0"/>
        <condense val="0"/>
        <extend val="0"/>
        <outline val="0"/>
        <shadow val="0"/>
        <u val="none"/>
        <vertAlign val="baseline"/>
        <sz val="11"/>
        <color theme="2"/>
        <name val="Arial"/>
        <family val="2"/>
        <scheme val="minor"/>
      </font>
      <numFmt numFmtId="0" formatCode="General"/>
      <fill>
        <patternFill patternType="solid">
          <fgColor indexed="64"/>
          <bgColor theme="1" tint="0.24994659260841701"/>
        </patternFill>
      </fill>
      <alignment horizontal="left" vertical="center" textRotation="0" wrapText="0" indent="1"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2"/>
        <name val="Arial"/>
        <family val="2"/>
        <scheme val="minor"/>
      </font>
      <numFmt numFmtId="0" formatCode="General"/>
      <fill>
        <patternFill patternType="solid">
          <fgColor indexed="64"/>
          <bgColor theme="1" tint="0.24994659260841701"/>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2"/>
        <name val="Arial"/>
        <family val="2"/>
        <scheme val="minor"/>
      </font>
      <numFmt numFmtId="0" formatCode="General"/>
      <fill>
        <patternFill patternType="solid">
          <fgColor indexed="64"/>
          <bgColor theme="1" tint="0.24994659260841701"/>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2"/>
        <name val="Arial"/>
        <family val="2"/>
        <scheme val="minor"/>
      </font>
      <numFmt numFmtId="19" formatCode="dd/mm/yyyy"/>
      <fill>
        <patternFill patternType="solid">
          <fgColor indexed="64"/>
          <bgColor theme="1" tint="0.24994659260841701"/>
        </patternFill>
      </fill>
      <alignment horizontal="right" vertical="center" textRotation="0" wrapText="0" indent="2" justifyLastLine="0" shrinkToFit="0" readingOrder="0"/>
      <border diagonalUp="0" diagonalDown="0" outline="0">
        <left/>
        <right/>
        <top/>
        <bottom/>
      </border>
      <protection locked="1" hidden="0"/>
    </dxf>
    <dxf>
      <alignment horizontal="right" vertical="center" textRotation="0" wrapText="0" indent="2" justifyLastLine="0" shrinkToFit="0" readingOrder="0"/>
    </dxf>
    <dxf>
      <font>
        <b val="0"/>
        <i val="0"/>
        <strike val="0"/>
        <condense val="0"/>
        <extend val="0"/>
        <outline val="0"/>
        <shadow val="0"/>
        <u val="none"/>
        <vertAlign val="baseline"/>
        <sz val="11"/>
        <color theme="2"/>
        <name val="Arial"/>
        <family val="2"/>
        <scheme val="minor"/>
      </font>
      <numFmt numFmtId="0" formatCode="General"/>
      <fill>
        <patternFill patternType="solid">
          <fgColor indexed="64"/>
          <bgColor theme="1" tint="0.24994659260841701"/>
        </patternFill>
      </fill>
      <alignment horizontal="right" vertical="center" textRotation="0" wrapText="0" indent="2"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2"/>
        <name val="Arial"/>
        <family val="2"/>
        <scheme val="minor"/>
      </font>
      <numFmt numFmtId="169" formatCode="#,##0.00\ &quot;€&quot;"/>
      <fill>
        <patternFill patternType="solid">
          <fgColor indexed="64"/>
          <bgColor theme="1" tint="0.24994659260841701"/>
        </patternFill>
      </fill>
      <alignment horizontal="right" vertical="center" textRotation="0" wrapText="0" indent="2" justifyLastLine="0" shrinkToFit="0" readingOrder="0"/>
      <border diagonalUp="0" diagonalDown="0" outline="0">
        <left/>
        <right/>
        <top/>
        <bottom/>
      </border>
      <protection locked="1" hidden="0"/>
    </dxf>
    <dxf>
      <numFmt numFmtId="169" formatCode="#,##0.00\ &quot;€&quot;"/>
      <alignment horizontal="right" vertical="center" textRotation="0" wrapText="0" indent="2" justifyLastLine="0" shrinkToFit="0" readingOrder="0"/>
    </dxf>
    <dxf>
      <numFmt numFmtId="169" formatCode="#,##0.00\ &quot;€&quot;"/>
      <alignment horizontal="right" vertical="center" textRotation="0" wrapText="0" indent="2" justifyLastLine="0" shrinkToFit="0" readingOrder="0"/>
    </dxf>
    <dxf>
      <alignment horizontal="right" vertical="center" textRotation="0" wrapText="0" indent="2" justifyLastLine="0" shrinkToFit="0" readingOrder="0"/>
    </dxf>
    <dxf>
      <numFmt numFmtId="19" formatCode="dd/mm/yyyy"/>
      <alignment horizontal="right" vertical="center" textRotation="0" wrapText="0" indent="2" justifyLastLine="0" shrinkToFit="0" readingOrder="0"/>
    </dxf>
    <dxf>
      <font>
        <b val="0"/>
        <i val="0"/>
        <strike val="0"/>
        <condense val="0"/>
        <extend val="0"/>
        <outline val="0"/>
        <shadow val="0"/>
        <u val="none"/>
        <vertAlign val="baseline"/>
        <sz val="11"/>
        <color theme="2"/>
        <name val="Arial"/>
        <family val="2"/>
        <scheme val="minor"/>
      </font>
      <numFmt numFmtId="0" formatCode="General"/>
      <fill>
        <patternFill patternType="solid">
          <fgColor indexed="64"/>
          <bgColor theme="1" tint="0.24994659260841701"/>
        </patternFill>
      </fill>
      <alignment horizontal="left" vertical="center" textRotation="0" wrapText="0" indent="1" justifyLastLine="0" shrinkToFit="0" readingOrder="0"/>
      <border diagonalUp="0" diagonalDown="0" outline="0">
        <left/>
        <right/>
        <top/>
        <bottom/>
      </border>
      <protection locked="1" hidden="0"/>
    </dxf>
    <dxf>
      <alignment horizontal="left" vertical="center" textRotation="0" wrapText="0" indent="1" justifyLastLine="0" shrinkToFit="0" readingOrder="0"/>
    </dxf>
    <dxf>
      <alignment horizontal="general" vertical="center" textRotation="0" wrapText="0" indent="0" justifyLastLine="0" shrinkToFit="0" readingOrder="0"/>
    </dxf>
    <dxf>
      <font>
        <strike val="0"/>
        <outline val="0"/>
        <shadow val="0"/>
        <u val="none"/>
        <vertAlign val="baseline"/>
        <sz val="11"/>
        <color theme="2"/>
        <name val="Arial"/>
        <scheme val="minor"/>
      </font>
    </dxf>
    <dxf>
      <numFmt numFmtId="169" formatCode="#,##0.00\ &quot;€&quot;"/>
      <alignment horizontal="right" vertical="center" textRotation="0" wrapText="0" indent="2" justifyLastLine="0" shrinkToFit="0" readingOrder="0"/>
    </dxf>
    <dxf>
      <numFmt numFmtId="169" formatCode="#,##0.00\ &quot;€&quot;"/>
      <alignment horizontal="right" vertical="center" textRotation="0" wrapText="0" indent="2" justifyLastLine="0" shrinkToFit="0" readingOrder="0"/>
    </dxf>
    <dxf>
      <alignment horizontal="right" vertical="center" textRotation="0" wrapText="0" indent="2" justifyLastLine="0" shrinkToFit="0" readingOrder="0"/>
    </dxf>
    <dxf>
      <numFmt numFmtId="19" formatCode="dd/mm/yyyy"/>
      <alignment horizontal="right" vertical="center" textRotation="0" wrapText="0" indent="2" justifyLastLine="0" shrinkToFit="0" readingOrder="0"/>
    </dxf>
    <dxf>
      <alignment horizontal="left" vertical="center" textRotation="0" wrapText="0" indent="0" justifyLastLine="0" shrinkToFit="0" readingOrder="0"/>
    </dxf>
    <dxf>
      <alignment horizontal="general" vertical="center" textRotation="0" wrapText="1" indent="0" justifyLastLine="0" shrinkToFit="0" readingOrder="0"/>
    </dxf>
    <dxf>
      <alignment horizontal="left" vertical="center" textRotation="0" wrapText="0" indent="1" justifyLastLine="0" shrinkToFit="0" readingOrder="0"/>
    </dxf>
    <dxf>
      <font>
        <strike val="0"/>
        <outline val="0"/>
        <shadow val="0"/>
        <u val="none"/>
        <vertAlign val="baseline"/>
        <sz val="11"/>
        <color theme="2"/>
        <name val="Arial"/>
        <scheme val="minor"/>
      </font>
    </dxf>
    <dxf>
      <font>
        <b/>
        <i val="0"/>
        <color theme="1" tint="0.24994659260841701"/>
      </font>
      <fill>
        <patternFill>
          <bgColor theme="2"/>
        </patternFill>
      </fill>
    </dxf>
    <dxf>
      <font>
        <b/>
        <i val="0"/>
        <color theme="1" tint="0.24994659260841701"/>
      </font>
      <fill>
        <patternFill>
          <bgColor theme="2"/>
        </patternFill>
      </fill>
    </dxf>
    <dxf>
      <border>
        <horizontal style="thin">
          <color theme="2" tint="-0.24994659260841701"/>
        </horizontal>
      </border>
    </dxf>
  </dxfs>
  <tableStyles count="1" defaultPivotStyle="PivotStyleLight16">
    <tableStyle name="Tracker für Beiträge" pivot="0" count="3" xr9:uid="{00000000-0011-0000-FFFF-FFFF00000000}">
      <tableStyleElement type="wholeTable" dxfId="26"/>
      <tableStyleElement type="headerRow" dxfId="25"/>
      <tableStyleElement type="totalRow"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'Tracker für Beiträge'!$G$4</c:f>
              <c:strCache>
                <c:ptCount val="1"/>
                <c:pt idx="0">
                  <c:v>Gezahlter Betrag</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'Tracker für Beiträge'!$B$5:$B$12</c:f>
              <c:strCache>
                <c:ptCount val="8"/>
                <c:pt idx="0">
                  <c:v>Name 1</c:v>
                </c:pt>
                <c:pt idx="1">
                  <c:v>Name 2</c:v>
                </c:pt>
                <c:pt idx="2">
                  <c:v>Name 3</c:v>
                </c:pt>
                <c:pt idx="3">
                  <c:v>Name 4</c:v>
                </c:pt>
                <c:pt idx="4">
                  <c:v>Name 5</c:v>
                </c:pt>
                <c:pt idx="5">
                  <c:v>Name 6</c:v>
                </c:pt>
                <c:pt idx="6">
                  <c:v>Name 7</c:v>
                </c:pt>
                <c:pt idx="7">
                  <c:v>Name 8</c:v>
                </c:pt>
              </c:strCache>
            </c:strRef>
          </c:cat>
          <c:val>
            <c:numRef>
              <c:f>'Tracker für Beiträge'!$G$5:$G$12</c:f>
              <c:numCache>
                <c:formatCode>#,##0.00\ "€"</c:formatCode>
                <c:ptCount val="8"/>
                <c:pt idx="0">
                  <c:v>45</c:v>
                </c:pt>
                <c:pt idx="1">
                  <c:v>30</c:v>
                </c:pt>
                <c:pt idx="2">
                  <c:v>15</c:v>
                </c:pt>
                <c:pt idx="3">
                  <c:v>30</c:v>
                </c:pt>
                <c:pt idx="4">
                  <c:v>30</c:v>
                </c:pt>
                <c:pt idx="5">
                  <c:v>30</c:v>
                </c:pt>
                <c:pt idx="6">
                  <c:v>15</c:v>
                </c:pt>
                <c:pt idx="7">
                  <c:v>15</c:v>
                </c:pt>
              </c:numCache>
            </c:numRef>
          </c:val>
          <c:extLst>
            <c:ext xmlns:c16="http://schemas.microsoft.com/office/drawing/2014/chart" uri="{C3380CC4-5D6E-409C-BE32-E72D297353CC}">
              <c16:uniqueId val="{00000000-A22A-4D4E-823F-5C858DBF4F4D}"/>
            </c:ext>
          </c:extLst>
        </c:ser>
        <c:ser>
          <c:idx val="1"/>
          <c:order val="1"/>
          <c:tx>
            <c:strRef>
              <c:f>'Tracker für Beiträge'!$H$4</c:f>
              <c:strCache>
                <c:ptCount val="1"/>
                <c:pt idx="0">
                  <c:v>Gesamtsumme</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'Tracker für Beiträge'!$B$5:$B$12</c:f>
              <c:strCache>
                <c:ptCount val="8"/>
                <c:pt idx="0">
                  <c:v>Name 1</c:v>
                </c:pt>
                <c:pt idx="1">
                  <c:v>Name 2</c:v>
                </c:pt>
                <c:pt idx="2">
                  <c:v>Name 3</c:v>
                </c:pt>
                <c:pt idx="3">
                  <c:v>Name 4</c:v>
                </c:pt>
                <c:pt idx="4">
                  <c:v>Name 5</c:v>
                </c:pt>
                <c:pt idx="5">
                  <c:v>Name 6</c:v>
                </c:pt>
                <c:pt idx="6">
                  <c:v>Name 7</c:v>
                </c:pt>
                <c:pt idx="7">
                  <c:v>Name 8</c:v>
                </c:pt>
              </c:strCache>
            </c:strRef>
          </c:cat>
          <c:val>
            <c:numRef>
              <c:f>'Tracker für Beiträge'!$H$5:$H$12</c:f>
              <c:numCache>
                <c:formatCode>#,##0.00\ "€"</c:formatCode>
                <c:ptCount val="8"/>
                <c:pt idx="0">
                  <c:v>15</c:v>
                </c:pt>
                <c:pt idx="1">
                  <c:v>30</c:v>
                </c:pt>
                <c:pt idx="2">
                  <c:v>45</c:v>
                </c:pt>
                <c:pt idx="3">
                  <c:v>0</c:v>
                </c:pt>
                <c:pt idx="4">
                  <c:v>0</c:v>
                </c:pt>
                <c:pt idx="5">
                  <c:v>0</c:v>
                </c:pt>
                <c:pt idx="6">
                  <c:v>15</c:v>
                </c:pt>
                <c:pt idx="7">
                  <c:v>15</c:v>
                </c:pt>
              </c:numCache>
            </c:numRef>
          </c:val>
          <c:extLst>
            <c:ext xmlns:c16="http://schemas.microsoft.com/office/drawing/2014/chart" uri="{C3380CC4-5D6E-409C-BE32-E72D297353CC}">
              <c16:uniqueId val="{00000001-A22A-4D4E-823F-5C858DBF4F4D}"/>
            </c:ext>
          </c:extLst>
        </c:ser>
        <c:dLbls>
          <c:showLegendKey val="0"/>
          <c:showVal val="0"/>
          <c:showCatName val="0"/>
          <c:showSerName val="0"/>
          <c:showPercent val="0"/>
          <c:showBubbleSize val="0"/>
        </c:dLbls>
        <c:gapWidth val="148"/>
        <c:overlap val="100"/>
        <c:axId val="565035976"/>
        <c:axId val="565036368"/>
      </c:barChart>
      <c:catAx>
        <c:axId val="565035976"/>
        <c:scaling>
          <c:orientation val="minMax"/>
        </c:scaling>
        <c:delete val="0"/>
        <c:axPos val="b"/>
        <c:numFmt formatCode="General" sourceLinked="1"/>
        <c:majorTickMark val="none"/>
        <c:minorTickMark val="none"/>
        <c:tickLblPos val="low"/>
        <c:spPr>
          <a:noFill/>
          <a:ln w="3175" cap="flat" cmpd="sng" algn="ctr">
            <a:solidFill>
              <a:schemeClr val="bg2">
                <a:lumMod val="75000"/>
              </a:schemeClr>
            </a:solidFill>
            <a:round/>
          </a:ln>
          <a:effectLst/>
        </c:spPr>
        <c:txPr>
          <a:bodyPr rot="-2700000" spcFirstLastPara="1" vertOverflow="ellipsis" wrap="square" anchor="ctr" anchorCtr="1"/>
          <a:lstStyle/>
          <a:p>
            <a:pPr>
              <a:defRPr sz="1100" b="0" i="0" u="none" strike="noStrike" kern="1200" baseline="0">
                <a:solidFill>
                  <a:schemeClr val="bg1"/>
                </a:solidFill>
                <a:latin typeface="+mn-lt"/>
                <a:ea typeface="+mn-ea"/>
                <a:cs typeface="+mn-cs"/>
              </a:defRPr>
            </a:pPr>
            <a:endParaRPr lang="de-DE"/>
          </a:p>
        </c:txPr>
        <c:crossAx val="565036368"/>
        <c:crosses val="autoZero"/>
        <c:auto val="1"/>
        <c:lblAlgn val="ctr"/>
        <c:lblOffset val="100"/>
        <c:noMultiLvlLbl val="0"/>
      </c:catAx>
      <c:valAx>
        <c:axId val="565036368"/>
        <c:scaling>
          <c:orientation val="minMax"/>
        </c:scaling>
        <c:delete val="0"/>
        <c:axPos val="l"/>
        <c:majorGridlines>
          <c:spPr>
            <a:ln w="3175" cap="flat" cmpd="sng" algn="ctr">
              <a:solidFill>
                <a:schemeClr val="bg2">
                  <a:lumMod val="75000"/>
                </a:schemeClr>
              </a:solidFill>
              <a:round/>
            </a:ln>
            <a:effectLst/>
          </c:spPr>
        </c:majorGridlines>
        <c:numFmt formatCode="#,##0.00\ &quot;€&quot;" sourceLinked="1"/>
        <c:majorTickMark val="none"/>
        <c:minorTickMark val="none"/>
        <c:tickLblPos val="nextTo"/>
        <c:spPr>
          <a:noFill/>
          <a:ln w="3175">
            <a:noFill/>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de-DE"/>
          </a:p>
        </c:txPr>
        <c:crossAx val="565035976"/>
        <c:crosses val="autoZero"/>
        <c:crossBetween val="between"/>
      </c:valAx>
      <c:spPr>
        <a:noFill/>
        <a:ln>
          <a:noFill/>
        </a:ln>
        <a:effectLst/>
      </c:spPr>
    </c:plotArea>
    <c:legend>
      <c:legendPos val="t"/>
      <c:layout>
        <c:manualLayout>
          <c:xMode val="edge"/>
          <c:yMode val="edge"/>
          <c:x val="0.75628120404585519"/>
          <c:y val="2.9126213592233011E-2"/>
          <c:w val="0.23610752598305798"/>
          <c:h val="5.522080371021583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
              <a:ea typeface=""/>
              <a:cs typeface=""/>
            </a:defRPr>
          </a:pPr>
          <a:endParaRPr lang="de-DE"/>
        </a:p>
      </c:txPr>
    </c:legend>
    <c:plotVisOnly val="1"/>
    <c:dispBlanksAs val="gap"/>
    <c:showDLblsOverMax val="0"/>
  </c:chart>
  <c:spPr>
    <a:solidFill>
      <a:schemeClr val="tx1">
        <a:lumMod val="75000"/>
        <a:lumOff val="25000"/>
      </a:schemeClr>
    </a:solidFill>
    <a:ln>
      <a:noFill/>
    </a:ln>
    <a:effectLst/>
  </c:spPr>
  <c:txPr>
    <a:bodyPr/>
    <a:lstStyle/>
    <a:p>
      <a:pPr>
        <a:defRPr sz="1100" b="0">
          <a:solidFill>
            <a:schemeClr val="bg1"/>
          </a:solidFill>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Zahlungsdetails f&#252;r Beitr&#228;ge'!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racker f&#252;r Beitr&#228;ge'!A1"/></Relationships>
</file>

<file path=xl/drawings/drawing1.xml><?xml version="1.0" encoding="utf-8"?>
<xdr:wsDr xmlns:xdr="http://schemas.openxmlformats.org/drawingml/2006/spreadsheetDrawing" xmlns:a="http://schemas.openxmlformats.org/drawingml/2006/main">
  <xdr:twoCellAnchor editAs="oneCell">
    <xdr:from>
      <xdr:col>1</xdr:col>
      <xdr:colOff>104774</xdr:colOff>
      <xdr:row>1</xdr:row>
      <xdr:rowOff>209550</xdr:rowOff>
    </xdr:from>
    <xdr:to>
      <xdr:col>8</xdr:col>
      <xdr:colOff>9524</xdr:colOff>
      <xdr:row>1</xdr:row>
      <xdr:rowOff>4124325</xdr:rowOff>
    </xdr:to>
    <xdr:graphicFrame macro="">
      <xdr:nvGraphicFramePr>
        <xdr:cNvPr id="3" name="Bezahlter Gesamtbetrag vs. Überfällig" descr="Gestapeltes Säulendiagramm, das die Summe der gezahlten und fälligen Beträge für jedes Mitglied vergleich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3619500</xdr:colOff>
      <xdr:row>2</xdr:row>
      <xdr:rowOff>85725</xdr:rowOff>
    </xdr:from>
    <xdr:to>
      <xdr:col>7</xdr:col>
      <xdr:colOff>3848100</xdr:colOff>
      <xdr:row>2</xdr:row>
      <xdr:rowOff>314325</xdr:rowOff>
    </xdr:to>
    <xdr:pic>
      <xdr:nvPicPr>
        <xdr:cNvPr id="4" name="Pfeil nach rechts" descr="Pfeil nach rechts">
          <a:hlinkClick xmlns:r="http://schemas.openxmlformats.org/officeDocument/2006/relationships" r:id="rId2" tooltip="Klicken Sie hier, um Zahlungsdetails anzuzei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353925" y="5010150"/>
          <a:ext cx="228600" cy="22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85725</xdr:rowOff>
    </xdr:from>
    <xdr:to>
      <xdr:col>1</xdr:col>
      <xdr:colOff>247650</xdr:colOff>
      <xdr:row>1</xdr:row>
      <xdr:rowOff>314325</xdr:rowOff>
    </xdr:to>
    <xdr:pic>
      <xdr:nvPicPr>
        <xdr:cNvPr id="2" name="Pfeil nach links" descr="Pfeil nach links">
          <a:hlinkClick xmlns:r="http://schemas.openxmlformats.org/officeDocument/2006/relationships" r:id="rId1" tooltip="Klicken Sie hier, um der Tracker für Beiträge anzuzei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704850"/>
          <a:ext cx="228600" cy="228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racker_für_Beiträge" displayName="Tracker_für_Beiträge" ref="B4:H12" headerRowDxfId="23">
  <autoFilter ref="B4:H12" xr:uid="{00000000-0009-0000-0100-000001000000}"/>
  <tableColumns count="7">
    <tableColumn id="9" xr3:uid="{00000000-0010-0000-0000-000009000000}" name="Name" totalsRowLabel="Ergebnis" dataDxfId="22" totalsRowDxfId="1" dataCellStyle="Standard"/>
    <tableColumn id="4" xr3:uid="{00000000-0010-0000-0000-000004000000}" name="E-Mail" dataDxfId="21" totalsRowDxfId="2" dataCellStyle="Link"/>
    <tableColumn id="7" xr3:uid="{00000000-0010-0000-0000-000007000000}" name="Telefon" dataDxfId="20" totalsRowDxfId="3" dataCellStyle="Standard"/>
    <tableColumn id="1" xr3:uid="{00000000-0010-0000-0000-000001000000}" name="Datum Beitritt" dataDxfId="19" totalsRowDxfId="4" dataCellStyle="Standard"/>
    <tableColumn id="3" xr3:uid="{00000000-0010-0000-0000-000003000000}" name="Monate Mitgliedschaft" dataDxfId="18" totalsRowDxfId="5" dataCellStyle="Standard">
      <calculatedColumnFormula>DATEDIF(Tracker_für_Beiträge[[#This Row],[Datum Beitritt]],TODAY(),"m")+1</calculatedColumnFormula>
    </tableColumn>
    <tableColumn id="8" xr3:uid="{00000000-0010-0000-0000-000008000000}" name="Gezahlter Betrag" dataDxfId="17" totalsRowDxfId="6" dataCellStyle="Standard">
      <calculatedColumnFormula>SUMIF(DuesDetails[Name],Tracker_für_Beiträge[[#This Row],[Name]],DuesDetails[Bezahlt])</calculatedColumnFormula>
    </tableColumn>
    <tableColumn id="2" xr3:uid="{00000000-0010-0000-0000-000002000000}" name="Gesamtsumme" totalsRowFunction="sum" dataDxfId="16" totalsRowDxfId="7" dataCellStyle="Standard">
      <calculatedColumnFormula>IFERROR(IF(Tracker_für_Beiträge[[#This Row],[Datum Beitritt]]&lt;&gt;"",(Tracker_für_Beiträge[[#This Row],[Monate Mitgliedschaft]]*MonatlicheBeiträge)-Tracker_für_Beiträge[[#This Row],[Gezahlter Betrag]],""),"")</calculatedColumnFormula>
    </tableColumn>
  </tableColumns>
  <tableStyleInfo name="Tracker für Beiträge" showFirstColumn="0" showLastColumn="0" showRowStripes="1" showColumnStripes="0"/>
  <extLst>
    <ext xmlns:x14="http://schemas.microsoft.com/office/spreadsheetml/2009/9/main" uri="{504A1905-F514-4f6f-8877-14C23A59335A}">
      <x14:table altTextSummary="Geben Sie den Namen, die E-Mail, die Telefonnummer und das Beitrittsdatum in dieser Tabelle ein. Der gezahlte Gesamtbeitrag und die fälligen Gesamtsummen werden automatisch berechne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DuesDetails" displayName="DuesDetails" ref="B3:D16" headerRowDxfId="15" dataDxfId="14">
  <autoFilter ref="B3:D16" xr:uid="{00000000-0009-0000-0100-000002000000}"/>
  <tableColumns count="3">
    <tableColumn id="1" xr3:uid="{00000000-0010-0000-0100-000001000000}" name="Name" totalsRowLabel="Ergebnis" dataDxfId="13" totalsRowDxfId="12" dataCellStyle="Standard"/>
    <tableColumn id="3" xr3:uid="{00000000-0010-0000-0100-000003000000}" name="Datum" dataDxfId="11" totalsRowDxfId="10" dataCellStyle="Standard"/>
    <tableColumn id="4" xr3:uid="{00000000-0010-0000-0100-000004000000}" name="Bezahlt" totalsRowFunction="sum" dataDxfId="9" totalsRowDxfId="8" dataCellStyle="Standard"/>
  </tableColumns>
  <tableStyleInfo name="Tracker für Beiträge" showFirstColumn="0" showLastColumn="0" showRowStripes="1" showColumnStripes="0"/>
  <extLst>
    <ext xmlns:x14="http://schemas.microsoft.com/office/spreadsheetml/2009/9/main" uri="{504A1905-F514-4f6f-8877-14C23A59335A}">
      <x14:table altTextSummary="Geben Sie den Namen, das Datum, und den geleisteten Betrag in dieser Tabelle ein"/>
    </ext>
  </extLst>
</table>
</file>

<file path=xl/theme/theme1.xml><?xml version="1.0" encoding="utf-8"?>
<a:theme xmlns:a="http://schemas.openxmlformats.org/drawingml/2006/main" name="Office Theme">
  <a:themeElements>
    <a:clrScheme name="Dues Tracker">
      <a:dk1>
        <a:sysClr val="windowText" lastClr="000000"/>
      </a:dk1>
      <a:lt1>
        <a:sysClr val="window" lastClr="FFFFFF"/>
      </a:lt1>
      <a:dk2>
        <a:srgbClr val="464646"/>
      </a:dk2>
      <a:lt2>
        <a:srgbClr val="F0F0F0"/>
      </a:lt2>
      <a:accent1>
        <a:srgbClr val="FFE725"/>
      </a:accent1>
      <a:accent2>
        <a:srgbClr val="1ECBCE"/>
      </a:accent2>
      <a:accent3>
        <a:srgbClr val="BF1A8D"/>
      </a:accent3>
      <a:accent4>
        <a:srgbClr val="7FAC39"/>
      </a:accent4>
      <a:accent5>
        <a:srgbClr val="FF6927"/>
      </a:accent5>
      <a:accent6>
        <a:srgbClr val="5B7799"/>
      </a:accent6>
      <a:hlink>
        <a:srgbClr val="F0F0F0"/>
      </a:hlink>
      <a:folHlink>
        <a:srgbClr val="F0F0F0"/>
      </a:folHlink>
    </a:clrScheme>
    <a:fontScheme name="Dues Track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xample1@domain.com"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12"/>
  <sheetViews>
    <sheetView showGridLines="0" tabSelected="1" zoomScaleNormal="100" workbookViewId="0"/>
  </sheetViews>
  <sheetFormatPr baseColWidth="10" defaultColWidth="9" defaultRowHeight="30" customHeight="1" x14ac:dyDescent="0.2"/>
  <cols>
    <col min="1" max="1" width="2.25" customWidth="1"/>
    <col min="2" max="2" width="27.25" customWidth="1"/>
    <col min="3" max="3" width="30.375" customWidth="1"/>
    <col min="4" max="4" width="16.25" customWidth="1"/>
    <col min="5" max="5" width="16.375" customWidth="1"/>
    <col min="6" max="6" width="16.375" hidden="1" customWidth="1"/>
    <col min="7" max="7" width="22.125" customWidth="1"/>
    <col min="8" max="8" width="53.75" customWidth="1"/>
    <col min="9" max="9" width="2.5" customWidth="1"/>
  </cols>
  <sheetData>
    <row r="1" spans="1:8" ht="48.75" customHeight="1" x14ac:dyDescent="0.2">
      <c r="A1" s="2"/>
      <c r="B1" s="17" t="s">
        <v>0</v>
      </c>
      <c r="C1" s="17"/>
      <c r="D1" s="17"/>
      <c r="E1" s="17"/>
      <c r="F1" s="17"/>
      <c r="G1" s="17"/>
      <c r="H1" s="17"/>
    </row>
    <row r="2" spans="1:8" ht="339" customHeight="1" x14ac:dyDescent="0.2">
      <c r="A2" s="2"/>
      <c r="B2" s="18" t="s">
        <v>1</v>
      </c>
      <c r="C2" s="18"/>
      <c r="D2" s="18"/>
      <c r="E2" s="18"/>
      <c r="F2" s="18"/>
      <c r="G2" s="18"/>
      <c r="H2" s="18"/>
    </row>
    <row r="3" spans="1:8" ht="30" customHeight="1" x14ac:dyDescent="0.2">
      <c r="A3" s="2"/>
      <c r="B3" s="4" t="s">
        <v>2</v>
      </c>
      <c r="C3" s="19">
        <v>15</v>
      </c>
      <c r="D3" s="19"/>
      <c r="E3" s="19"/>
      <c r="F3" s="3"/>
      <c r="G3" s="20" t="s">
        <v>26</v>
      </c>
      <c r="H3" s="20"/>
    </row>
    <row r="4" spans="1:8" ht="30" customHeight="1" x14ac:dyDescent="0.2">
      <c r="A4" s="2"/>
      <c r="B4" s="10" t="s">
        <v>3</v>
      </c>
      <c r="C4" t="s">
        <v>13</v>
      </c>
      <c r="D4" s="1" t="s">
        <v>22</v>
      </c>
      <c r="E4" t="s">
        <v>24</v>
      </c>
      <c r="F4" t="s">
        <v>25</v>
      </c>
      <c r="G4" t="s">
        <v>27</v>
      </c>
      <c r="H4" s="14" t="s">
        <v>28</v>
      </c>
    </row>
    <row r="5" spans="1:8" ht="30" customHeight="1" x14ac:dyDescent="0.2">
      <c r="A5" s="2"/>
      <c r="B5" s="10" t="s">
        <v>4</v>
      </c>
      <c r="C5" s="16" t="s">
        <v>14</v>
      </c>
      <c r="D5" s="11" t="s">
        <v>23</v>
      </c>
      <c r="E5" s="12">
        <f ca="1">TODAY()-90</f>
        <v>43518</v>
      </c>
      <c r="F5" s="14">
        <f ca="1">DATEDIF(Tracker_für_Beiträge[[#This Row],[Datum Beitritt]],TODAY(),"m")+1</f>
        <v>4</v>
      </c>
      <c r="G5" s="13">
        <f>SUMIF(DuesDetails[Name],Tracker_für_Beiträge[[#This Row],[Name]],DuesDetails[Bezahlt])</f>
        <v>45</v>
      </c>
      <c r="H5" s="13">
        <f ca="1">IFERROR(IF(Tracker_für_Beiträge[[#This Row],[Datum Beitritt]]&lt;&gt;"",(Tracker_für_Beiträge[[#This Row],[Monate Mitgliedschaft]]*MonatlicheBeiträge)-Tracker_für_Beiträge[[#This Row],[Gezahlter Betrag]],""),"")</f>
        <v>15</v>
      </c>
    </row>
    <row r="6" spans="1:8" ht="30" customHeight="1" x14ac:dyDescent="0.2">
      <c r="A6" s="2"/>
      <c r="B6" s="10" t="s">
        <v>5</v>
      </c>
      <c r="C6" s="16" t="s">
        <v>15</v>
      </c>
      <c r="D6" s="11" t="s">
        <v>23</v>
      </c>
      <c r="E6" s="12">
        <f t="shared" ref="E6:E7" ca="1" si="0">TODAY()-90</f>
        <v>43518</v>
      </c>
      <c r="F6" s="14">
        <f ca="1">DATEDIF(Tracker_für_Beiträge[[#This Row],[Datum Beitritt]],TODAY(),"m")+1</f>
        <v>4</v>
      </c>
      <c r="G6" s="13">
        <f>SUMIF(DuesDetails[Name],Tracker_für_Beiträge[[#This Row],[Name]],DuesDetails[Bezahlt])</f>
        <v>30</v>
      </c>
      <c r="H6" s="13">
        <f ca="1">IFERROR(IF(Tracker_für_Beiträge[[#This Row],[Datum Beitritt]]&lt;&gt;"",(Tracker_für_Beiträge[[#This Row],[Monate Mitgliedschaft]]*MonatlicheBeiträge)-Tracker_für_Beiträge[[#This Row],[Gezahlter Betrag]],""),"")</f>
        <v>30</v>
      </c>
    </row>
    <row r="7" spans="1:8" ht="30" customHeight="1" x14ac:dyDescent="0.2">
      <c r="A7" s="2"/>
      <c r="B7" s="10" t="s">
        <v>6</v>
      </c>
      <c r="C7" s="16" t="s">
        <v>16</v>
      </c>
      <c r="D7" s="11" t="s">
        <v>23</v>
      </c>
      <c r="E7" s="12">
        <f t="shared" ca="1" si="0"/>
        <v>43518</v>
      </c>
      <c r="F7" s="14">
        <f ca="1">DATEDIF(Tracker_für_Beiträge[[#This Row],[Datum Beitritt]],TODAY(),"m")+1</f>
        <v>4</v>
      </c>
      <c r="G7" s="13">
        <f>SUMIF(DuesDetails[Name],Tracker_für_Beiträge[[#This Row],[Name]],DuesDetails[Bezahlt])</f>
        <v>15</v>
      </c>
      <c r="H7" s="13">
        <f ca="1">IFERROR(IF(Tracker_für_Beiträge[[#This Row],[Datum Beitritt]]&lt;&gt;"",(Tracker_für_Beiträge[[#This Row],[Monate Mitgliedschaft]]*MonatlicheBeiträge)-Tracker_für_Beiträge[[#This Row],[Gezahlter Betrag]],""),"")</f>
        <v>45</v>
      </c>
    </row>
    <row r="8" spans="1:8" ht="30" customHeight="1" x14ac:dyDescent="0.2">
      <c r="A8" s="2"/>
      <c r="B8" s="10" t="s">
        <v>7</v>
      </c>
      <c r="C8" s="16" t="s">
        <v>17</v>
      </c>
      <c r="D8" s="11" t="s">
        <v>23</v>
      </c>
      <c r="E8" s="12">
        <f ca="1">TODAY()-60</f>
        <v>43548</v>
      </c>
      <c r="F8" s="14">
        <f ca="1">DATEDIF(Tracker_für_Beiträge[[#This Row],[Datum Beitritt]],TODAY(),"m")+1</f>
        <v>2</v>
      </c>
      <c r="G8" s="13">
        <f>SUMIF(DuesDetails[Name],Tracker_für_Beiträge[[#This Row],[Name]],DuesDetails[Bezahlt])</f>
        <v>30</v>
      </c>
      <c r="H8" s="13">
        <f ca="1">IFERROR(IF(Tracker_für_Beiträge[[#This Row],[Datum Beitritt]]&lt;&gt;"",(Tracker_für_Beiträge[[#This Row],[Monate Mitgliedschaft]]*MonatlicheBeiträge)-Tracker_für_Beiträge[[#This Row],[Gezahlter Betrag]],""),"")</f>
        <v>0</v>
      </c>
    </row>
    <row r="9" spans="1:8" ht="30" customHeight="1" x14ac:dyDescent="0.2">
      <c r="A9" s="2"/>
      <c r="B9" s="10" t="s">
        <v>8</v>
      </c>
      <c r="C9" s="16" t="s">
        <v>18</v>
      </c>
      <c r="D9" s="11" t="s">
        <v>23</v>
      </c>
      <c r="E9" s="12">
        <f ca="1">TODAY()-60</f>
        <v>43548</v>
      </c>
      <c r="F9" s="14">
        <f ca="1">DATEDIF(Tracker_für_Beiträge[[#This Row],[Datum Beitritt]],TODAY(),"m")+1</f>
        <v>2</v>
      </c>
      <c r="G9" s="13">
        <f>SUMIF(DuesDetails[Name],Tracker_für_Beiträge[[#This Row],[Name]],DuesDetails[Bezahlt])</f>
        <v>30</v>
      </c>
      <c r="H9" s="13">
        <f ca="1">IFERROR(IF(Tracker_für_Beiträge[[#This Row],[Datum Beitritt]]&lt;&gt;"",(Tracker_für_Beiträge[[#This Row],[Monate Mitgliedschaft]]*MonatlicheBeiträge)-Tracker_für_Beiträge[[#This Row],[Gezahlter Betrag]],""),"")</f>
        <v>0</v>
      </c>
    </row>
    <row r="10" spans="1:8" ht="30" customHeight="1" x14ac:dyDescent="0.2">
      <c r="A10" s="2"/>
      <c r="B10" s="10" t="s">
        <v>9</v>
      </c>
      <c r="C10" s="16" t="s">
        <v>19</v>
      </c>
      <c r="D10" s="11" t="s">
        <v>23</v>
      </c>
      <c r="E10" s="12">
        <f ca="1">TODAY()-60</f>
        <v>43548</v>
      </c>
      <c r="F10" s="14">
        <f ca="1">DATEDIF(Tracker_für_Beiträge[[#This Row],[Datum Beitritt]],TODAY(),"m")+1</f>
        <v>2</v>
      </c>
      <c r="G10" s="13">
        <f>SUMIF(DuesDetails[Name],Tracker_für_Beiträge[[#This Row],[Name]],DuesDetails[Bezahlt])</f>
        <v>30</v>
      </c>
      <c r="H10" s="13">
        <f ca="1">IFERROR(IF(Tracker_für_Beiträge[[#This Row],[Datum Beitritt]]&lt;&gt;"",(Tracker_für_Beiträge[[#This Row],[Monate Mitgliedschaft]]*MonatlicheBeiträge)-Tracker_für_Beiträge[[#This Row],[Gezahlter Betrag]],""),"")</f>
        <v>0</v>
      </c>
    </row>
    <row r="11" spans="1:8" ht="30" customHeight="1" x14ac:dyDescent="0.2">
      <c r="A11" s="2"/>
      <c r="B11" s="10" t="s">
        <v>10</v>
      </c>
      <c r="C11" s="16" t="s">
        <v>20</v>
      </c>
      <c r="D11" s="11" t="s">
        <v>23</v>
      </c>
      <c r="E11" s="12">
        <f ca="1">TODAY()-30</f>
        <v>43578</v>
      </c>
      <c r="F11" s="14">
        <f ca="1">DATEDIF(Tracker_für_Beiträge[[#This Row],[Datum Beitritt]],TODAY(),"m")+1</f>
        <v>2</v>
      </c>
      <c r="G11" s="13">
        <f>SUMIF(DuesDetails[Name],Tracker_für_Beiträge[[#This Row],[Name]],DuesDetails[Bezahlt])</f>
        <v>15</v>
      </c>
      <c r="H11" s="13">
        <f ca="1">IFERROR(IF(Tracker_für_Beiträge[[#This Row],[Datum Beitritt]]&lt;&gt;"",(Tracker_für_Beiträge[[#This Row],[Monate Mitgliedschaft]]*MonatlicheBeiträge)-Tracker_für_Beiträge[[#This Row],[Gezahlter Betrag]],""),"")</f>
        <v>15</v>
      </c>
    </row>
    <row r="12" spans="1:8" ht="30" customHeight="1" x14ac:dyDescent="0.2">
      <c r="A12" s="2"/>
      <c r="B12" s="10" t="s">
        <v>11</v>
      </c>
      <c r="C12" s="16" t="s">
        <v>21</v>
      </c>
      <c r="D12" s="11" t="s">
        <v>23</v>
      </c>
      <c r="E12" s="12">
        <f ca="1">TODAY()-30</f>
        <v>43578</v>
      </c>
      <c r="F12" s="14">
        <f ca="1">DATEDIF(Tracker_für_Beiträge[[#This Row],[Datum Beitritt]],TODAY(),"m")+1</f>
        <v>2</v>
      </c>
      <c r="G12" s="13">
        <f>SUMIF(DuesDetails[Name],Tracker_für_Beiträge[[#This Row],[Name]],DuesDetails[Bezahlt])</f>
        <v>15</v>
      </c>
      <c r="H12" s="13">
        <f ca="1">IFERROR(IF(Tracker_für_Beiträge[[#This Row],[Datum Beitritt]]&lt;&gt;"",(Tracker_für_Beiträge[[#This Row],[Monate Mitgliedschaft]]*MonatlicheBeiträge)-Tracker_für_Beiträge[[#This Row],[Gezahlter Betrag]],""),"")</f>
        <v>15</v>
      </c>
    </row>
  </sheetData>
  <mergeCells count="4">
    <mergeCell ref="B1:H1"/>
    <mergeCell ref="B2:H2"/>
    <mergeCell ref="C3:E3"/>
    <mergeCell ref="G3:H3"/>
  </mergeCells>
  <conditionalFormatting sqref="H5:H12">
    <cfRule type="expression" dxfId="0" priority="1">
      <formula>$H5&gt;0</formula>
    </cfRule>
  </conditionalFormatting>
  <dataValidations count="11">
    <dataValidation allowBlank="1" showInputMessage="1" showErrorMessage="1" prompt="Erstellen Sie einen Tracker für Vereinsgebühren in diesem Arbeitsblatt. Geben Sie die Details in der Tabelle „Tracker für Beiträge“ ein. Der Chart ist in Zelle B2. Wählen Sie Zelle G3 aus, um das Arbeitsblatt „Zahlungsdetails“ zu öffnen" sqref="A1" xr:uid="{00000000-0002-0000-0000-000000000000}"/>
    <dataValidation allowBlank="1" showInputMessage="1" showErrorMessage="1" prompt="Der Titel dieses Arbeitsblattes befindet sich in dieser Zelle. Geben Sie die „Monatlich fällige Gesamtsumme“ in Zelle C3 ein und die Details der Vereinsmitglieder in der Tabelle ab Zelle B4" sqref="B1:H1" xr:uid="{00000000-0002-0000-0000-000001000000}"/>
    <dataValidation allowBlank="1" showInputMessage="1" showErrorMessage="1" prompt="Geben Sie die „Monatlich fällige Gesamtsumme“ in der Zelle rechts ein" sqref="B3" xr:uid="{00000000-0002-0000-0000-000002000000}"/>
    <dataValidation allowBlank="1" showInputMessage="1" showErrorMessage="1" prompt="Geben Sie die „Monatlich fällige Gesamtsumme“ in dieser Zelle ein" sqref="C3:E3" xr:uid="{00000000-0002-0000-0000-000003000000}"/>
    <dataValidation allowBlank="1" showInputMessage="1" showErrorMessage="1" prompt="Geben Sie in dieser Spalte unter dieser Überschrift den Namen ein. Verwenden Sie Überschriftsfilter, um bestimmte Einträge zu finden" sqref="B4" xr:uid="{00000000-0002-0000-0000-000004000000}"/>
    <dataValidation allowBlank="1" showInputMessage="1" showErrorMessage="1" prompt="Geben Sie in dieser Spalte unter dieser Überschrift die E-Mail-Adresse ein." sqref="C4" xr:uid="{00000000-0002-0000-0000-000005000000}"/>
    <dataValidation allowBlank="1" showInputMessage="1" showErrorMessage="1" prompt="Geben Sie in dieser Spalte unter dieser Überschrift die Telefonnummer ein." sqref="D4" xr:uid="{00000000-0002-0000-0000-000006000000}"/>
    <dataValidation allowBlank="1" showInputMessage="1" showErrorMessage="1" prompt="Geben Sie das Beitrittsdatum in dieser Spalte unter dieser Überschrift" sqref="E4" xr:uid="{00000000-0002-0000-0000-000007000000}"/>
    <dataValidation allowBlank="1" showInputMessage="1" showErrorMessage="1" prompt="Der gezahlte Betrag wird in dieser Spalte unter dieser Überschrift automatisch berechnet" sqref="G4" xr:uid="{00000000-0002-0000-0000-000008000000}"/>
    <dataValidation allowBlank="1" showInputMessage="1" showErrorMessage="1" prompt="Die Gesamtsumme wird in dieser Spalte unter dieser Überschrift automatisch berechnet" sqref="H4" xr:uid="{00000000-0002-0000-0000-000009000000}"/>
    <dataValidation allowBlank="1" showInputMessage="1" showErrorMessage="1" prompt="Navigationslink zu den Zahlungsdetails für Beiträge. Wählen Sie ihn aus, um einzelne Zahlungen im Arbeitsblatt „Zahlungsdetails für Beiträge“ zu erfassen" sqref="G3:H3" xr:uid="{00000000-0002-0000-0000-00000A000000}"/>
  </dataValidations>
  <hyperlinks>
    <hyperlink ref="C5" r:id="rId1" xr:uid="{00000000-0004-0000-0000-000000000000}"/>
    <hyperlink ref="G3" location="'Zahlungsdetails für Beiträge'!A1" tooltip="Wählen Sie das aus, um das Arbeitsblatt „Zahlungsdetails“ zu öffnen" display="To Payment Details" xr:uid="{00000000-0004-0000-0000-000001000000}"/>
  </hyperlinks>
  <printOptions horizontalCentered="1"/>
  <pageMargins left="0.7" right="0.7" top="0.75" bottom="0.75" header="0.3" footer="0.3"/>
  <pageSetup paperSize="9" scale="61" fitToHeight="0" orientation="portrait" r:id="rId2"/>
  <headerFooter differentFirst="1">
    <oddFooter>&amp;C&amp;K03+000Page &amp;P of &amp;N</oddFooter>
  </headerFooter>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E16"/>
  <sheetViews>
    <sheetView showGridLines="0" zoomScaleNormal="100" workbookViewId="0"/>
  </sheetViews>
  <sheetFormatPr baseColWidth="10" defaultColWidth="9" defaultRowHeight="30" customHeight="1" x14ac:dyDescent="0.2"/>
  <cols>
    <col min="1" max="1" width="2.25" customWidth="1"/>
    <col min="2" max="2" width="27.75" customWidth="1"/>
    <col min="3" max="3" width="23" customWidth="1"/>
    <col min="4" max="4" width="13.625" customWidth="1"/>
    <col min="5" max="5" width="2.5" customWidth="1"/>
  </cols>
  <sheetData>
    <row r="1" spans="1:5" ht="48.75" customHeight="1" x14ac:dyDescent="0.2">
      <c r="A1" s="1"/>
      <c r="B1" s="21" t="s">
        <v>29</v>
      </c>
      <c r="C1" s="21"/>
      <c r="D1" s="21"/>
      <c r="E1" s="21"/>
    </row>
    <row r="2" spans="1:5" ht="30" customHeight="1" x14ac:dyDescent="0.2">
      <c r="A2" s="1"/>
      <c r="B2" s="7" t="s">
        <v>30</v>
      </c>
      <c r="C2" s="8"/>
      <c r="D2" s="15"/>
      <c r="E2" t="s">
        <v>12</v>
      </c>
    </row>
    <row r="3" spans="1:5" ht="30" customHeight="1" x14ac:dyDescent="0.2">
      <c r="A3" s="1"/>
      <c r="B3" s="5" t="s">
        <v>3</v>
      </c>
      <c r="C3" s="9" t="s">
        <v>31</v>
      </c>
      <c r="D3" s="6" t="s">
        <v>32</v>
      </c>
    </row>
    <row r="4" spans="1:5" ht="30" customHeight="1" x14ac:dyDescent="0.2">
      <c r="A4" s="1"/>
      <c r="B4" s="10" t="s">
        <v>4</v>
      </c>
      <c r="C4" s="12">
        <f ca="1">TODAY()-90</f>
        <v>43518</v>
      </c>
      <c r="D4" s="13">
        <v>15</v>
      </c>
    </row>
    <row r="5" spans="1:5" ht="30" customHeight="1" x14ac:dyDescent="0.2">
      <c r="A5" s="1"/>
      <c r="B5" s="10" t="s">
        <v>5</v>
      </c>
      <c r="C5" s="12">
        <f t="shared" ref="C5" ca="1" si="0">TODAY()-90</f>
        <v>43518</v>
      </c>
      <c r="D5" s="13">
        <v>30</v>
      </c>
    </row>
    <row r="6" spans="1:5" ht="30" customHeight="1" x14ac:dyDescent="0.2">
      <c r="A6" s="1"/>
      <c r="B6" s="10" t="s">
        <v>6</v>
      </c>
      <c r="C6" s="12">
        <f ca="1">TODAY()-60</f>
        <v>43548</v>
      </c>
      <c r="D6" s="13">
        <v>15</v>
      </c>
    </row>
    <row r="7" spans="1:5" ht="30" customHeight="1" x14ac:dyDescent="0.2">
      <c r="A7" s="1"/>
      <c r="B7" s="10" t="s">
        <v>4</v>
      </c>
      <c r="C7" s="12">
        <f t="shared" ref="C7:C10" ca="1" si="1">TODAY()-60</f>
        <v>43548</v>
      </c>
      <c r="D7" s="13">
        <v>15</v>
      </c>
    </row>
    <row r="8" spans="1:5" ht="30" customHeight="1" x14ac:dyDescent="0.2">
      <c r="A8" s="1"/>
      <c r="B8" s="10" t="s">
        <v>7</v>
      </c>
      <c r="C8" s="12">
        <f t="shared" ca="1" si="1"/>
        <v>43548</v>
      </c>
      <c r="D8" s="13">
        <v>15</v>
      </c>
    </row>
    <row r="9" spans="1:5" ht="30" customHeight="1" x14ac:dyDescent="0.2">
      <c r="A9" s="1"/>
      <c r="B9" s="10" t="s">
        <v>8</v>
      </c>
      <c r="C9" s="12">
        <f t="shared" ca="1" si="1"/>
        <v>43548</v>
      </c>
      <c r="D9" s="13">
        <v>15</v>
      </c>
    </row>
    <row r="10" spans="1:5" ht="30" customHeight="1" x14ac:dyDescent="0.2">
      <c r="A10" s="1"/>
      <c r="B10" s="10" t="s">
        <v>9</v>
      </c>
      <c r="C10" s="12">
        <f t="shared" ca="1" si="1"/>
        <v>43548</v>
      </c>
      <c r="D10" s="13">
        <v>15</v>
      </c>
    </row>
    <row r="11" spans="1:5" ht="30" customHeight="1" x14ac:dyDescent="0.2">
      <c r="A11" s="1"/>
      <c r="B11" s="10" t="s">
        <v>4</v>
      </c>
      <c r="C11" s="12">
        <f ca="1">TODAY()-30</f>
        <v>43578</v>
      </c>
      <c r="D11" s="13">
        <v>15</v>
      </c>
    </row>
    <row r="12" spans="1:5" ht="30" customHeight="1" x14ac:dyDescent="0.2">
      <c r="A12" s="1"/>
      <c r="B12" s="10" t="s">
        <v>7</v>
      </c>
      <c r="C12" s="12">
        <f t="shared" ref="C12:C16" ca="1" si="2">TODAY()-30</f>
        <v>43578</v>
      </c>
      <c r="D12" s="13">
        <v>15</v>
      </c>
    </row>
    <row r="13" spans="1:5" ht="30" customHeight="1" x14ac:dyDescent="0.2">
      <c r="A13" s="1"/>
      <c r="B13" s="10" t="s">
        <v>8</v>
      </c>
      <c r="C13" s="12">
        <f t="shared" ca="1" si="2"/>
        <v>43578</v>
      </c>
      <c r="D13" s="13">
        <v>15</v>
      </c>
    </row>
    <row r="14" spans="1:5" ht="30" customHeight="1" x14ac:dyDescent="0.2">
      <c r="A14" s="1"/>
      <c r="B14" s="10" t="s">
        <v>9</v>
      </c>
      <c r="C14" s="12">
        <f t="shared" ca="1" si="2"/>
        <v>43578</v>
      </c>
      <c r="D14" s="13">
        <v>15</v>
      </c>
    </row>
    <row r="15" spans="1:5" ht="30" customHeight="1" x14ac:dyDescent="0.2">
      <c r="A15" s="1"/>
      <c r="B15" s="10" t="s">
        <v>10</v>
      </c>
      <c r="C15" s="12">
        <f t="shared" ca="1" si="2"/>
        <v>43578</v>
      </c>
      <c r="D15" s="13">
        <v>15</v>
      </c>
    </row>
    <row r="16" spans="1:5" ht="30" customHeight="1" x14ac:dyDescent="0.2">
      <c r="A16" s="1"/>
      <c r="B16" s="10" t="s">
        <v>11</v>
      </c>
      <c r="C16" s="12">
        <f t="shared" ca="1" si="2"/>
        <v>43578</v>
      </c>
      <c r="D16" s="13">
        <v>15</v>
      </c>
    </row>
  </sheetData>
  <mergeCells count="1">
    <mergeCell ref="B1:E1"/>
  </mergeCells>
  <dataValidations count="6">
    <dataValidation allowBlank="1" showInputMessage="1" showErrorMessage="1" prompt="Geben Sie in diesem Arbeitsblatt in der Tabelle „Beiträgedetails“ die Zahlungsdetails für Beiträge ein. Wählen Sie Zelle B2, um das Arbeitsblatt „Tracker für Beiträge“ zu öffnen." sqref="A1" xr:uid="{00000000-0002-0000-0100-000000000000}"/>
    <dataValidation allowBlank="1" showInputMessage="1" showErrorMessage="1" prompt="Der Titel dieses Arbeitsblatts befindet sich in dieser Zelle" sqref="B1:E1" xr:uid="{00000000-0002-0000-0100-000001000000}"/>
    <dataValidation allowBlank="1" showInputMessage="1" showErrorMessage="1" prompt="Geben Sie in dieser Spalte unter dieser Überschrift den Namen ein. Verwenden Sie Überschriftsfilter, um bestimmte Einträge zu finden" sqref="B3" xr:uid="{00000000-0002-0000-0100-000002000000}"/>
    <dataValidation allowBlank="1" showInputMessage="1" showErrorMessage="1" prompt="Geben Sie in dieser Spalte unter dieser Überschrift das Datum ein" sqref="C3" xr:uid="{00000000-0002-0000-0100-000003000000}"/>
    <dataValidation allowBlank="1" showInputMessage="1" showErrorMessage="1" prompt="Geben Sie in dieser Spalte unter dieser Überschrift den gezahlten Betrag ein" sqref="D3" xr:uid="{00000000-0002-0000-0100-000004000000}"/>
    <dataValidation allowBlank="1" showInputMessage="1" showErrorMessage="1" prompt="Navigationslink zum Arbeitsblatt „Tracker für Beiträge“. Verfolgen Sie die Mitgliederbeiträge und die gezahlten Gesamtbeiträge im Arbeitsblatt „Tracker für Beiträge“" sqref="B2" xr:uid="{00000000-0002-0000-0100-000005000000}"/>
  </dataValidations>
  <hyperlinks>
    <hyperlink ref="B2" location="'Tracker für Beiträge'!A1" tooltip="Wählen Sie das aus, um das Arbeitsblatt Tracker für Beiträge“ zu öffnen" display="To Dues Tracker" xr:uid="{00000000-0004-0000-0100-000000000000}"/>
  </hyperlinks>
  <printOptions horizontalCentered="1"/>
  <pageMargins left="0.7" right="0.7" top="0.75" bottom="0.75" header="0.3" footer="0.3"/>
  <pageSetup paperSize="9"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Tracker für Beiträge</vt:lpstr>
      <vt:lpstr>Zahlungsdetails für Beiträge</vt:lpstr>
      <vt:lpstr>'Tracker für Beiträge'!Drucktitel</vt:lpstr>
      <vt:lpstr>'Zahlungsdetails für Beiträge'!Drucktitel</vt:lpstr>
      <vt:lpstr>MonatlicheBeiträge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2018-02-13T05:50:03Z</dcterms:created>
  <dcterms:modified xsi:type="dcterms:W3CDTF">2019-05-23T08:27:03Z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2018-02-13T05:50:36.7444022Z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