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7" codeName="{4D1C537B-E38A-612A-F078-A93A15B4B7F4}"/>
  <workbookPr filterPrivacy="1" codeName="ThisWorkbook" hidePivotFieldList="1" refreshAllConnections="1"/>
  <xr:revisionPtr revIDLastSave="0" documentId="13_ncr:1_{9B13DDB1-EB23-4ED7-9BF5-E8E939B3B95F}" xr6:coauthVersionLast="46" xr6:coauthVersionMax="46" xr10:uidLastSave="{00000000-0000-0000-0000-000000000000}"/>
  <bookViews>
    <workbookView xWindow="-120" yWindow="-120" windowWidth="29040" windowHeight="17640" tabRatio="774" xr2:uid="{00000000-000D-0000-FFFF-FFFF00000000}"/>
  </bookViews>
  <sheets>
    <sheet name="Start" sheetId="14" r:id="rId1"/>
    <sheet name="Addition" sheetId="8" r:id="rId2"/>
    <sheet name="Subtraktion" sheetId="9" r:id="rId3"/>
    <sheet name="Multiplikation" sheetId="11" r:id="rId4"/>
    <sheet name="Division" sheetId="12" r:id="rId5"/>
    <sheet name="Eksponenter" sheetId="13" r:id="rId6"/>
    <sheet name="Tabeller" sheetId="7" r:id="rId7"/>
    <sheet name="Testdata" sheetId="6" r:id="rId8"/>
    <sheet name="Oversigt" sheetId="16" r:id="rId9"/>
    <sheet name="Få mere at vide" sheetId="15" r:id="rId10"/>
  </sheets>
  <externalReferences>
    <externalReference r:id="rId11"/>
  </externalReferences>
  <definedNames>
    <definedName name="grp_Brace">"En anden kantparenteslinje,Kantparenteslinje"</definedName>
    <definedName name="grp_Function">[1]Syntax!$A$1</definedName>
    <definedName name="grp_MereInfo">"Nederste linje,Gruppe 113"</definedName>
    <definedName name="grp_WalkMeBrace">"shp_BraceBottom,txt_WalkMeBrace,shp_BraceLeft"</definedName>
    <definedName name="grp_WalkMePile">"shp_ArrowCurved,txt_WalkMeArrows,shp_ArrowStraight"</definedName>
    <definedName name="num_Digits" localSheetId="1">Addition!$J$4</definedName>
    <definedName name="num_Digits" localSheetId="4">Division!$J$4</definedName>
    <definedName name="num_Digits" localSheetId="5">Eksponenter!$J$4</definedName>
    <definedName name="num_Digits" localSheetId="3">Multiplikation!$J$4</definedName>
    <definedName name="num_Digits" localSheetId="2">Subtraktion!$J$4</definedName>
    <definedName name="rng_Negatives" localSheetId="1">Addition!$M$4</definedName>
    <definedName name="rng_Negatives" localSheetId="4">Division!$M$4</definedName>
    <definedName name="rng_Negatives" localSheetId="5">Eksponenter!$M$4</definedName>
    <definedName name="rng_Negatives" localSheetId="3">Multiplikation!$M$4</definedName>
    <definedName name="rng_Negatives" localSheetId="2">Subtraktion!$M$4</definedName>
    <definedName name="rng_Score" localSheetId="4">Division!$O$9</definedName>
    <definedName name="rng_Score" localSheetId="5">Eksponenter!$O$9</definedName>
    <definedName name="rng_Score" localSheetId="3">Multiplikation!$O$9</definedName>
    <definedName name="rng_Score" localSheetId="2">Subtraktion!$O$9</definedName>
    <definedName name="rng_Score">Addition!$O$9</definedName>
    <definedName name="SalesTax">0.0825</definedName>
    <definedName name="_xlnm.Print_Area" localSheetId="1">Addition!$A$1:$M$30</definedName>
    <definedName name="_xlnm.Print_Area" localSheetId="4">Division!$A$1:$M$30</definedName>
    <definedName name="_xlnm.Print_Area" localSheetId="5">Eksponenter!$A$1:$M$30</definedName>
    <definedName name="_xlnm.Print_Area" localSheetId="9">'Få mere at vide'!$A$1:$K$23</definedName>
    <definedName name="_xlnm.Print_Area" localSheetId="3">Multiplikation!$A$1:$M$30</definedName>
    <definedName name="_xlnm.Print_Area" localSheetId="0">Start!$A$1:$C$7</definedName>
    <definedName name="_xlnm.Print_Area" localSheetId="2">Subtraktion!$A$1:$M$30</definedName>
    <definedName name="_xlnm.Print_Area" localSheetId="6">Tabeller!$A$1:$Z$135</definedName>
    <definedName name="Udsnit_Testtype">#N/A</definedName>
  </definedNames>
  <calcPr calcId="191029"/>
  <pivotCaches>
    <pivotCache cacheId="20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J9" i="12" l="1"/>
  <c r="K9" i="12" l="1"/>
  <c r="J15" i="12"/>
  <c r="J27" i="12"/>
  <c r="J25" i="12"/>
  <c r="J23" i="12"/>
  <c r="J21" i="12"/>
  <c r="J19" i="12"/>
  <c r="J17" i="12"/>
  <c r="J13" i="12"/>
  <c r="J11" i="12"/>
  <c r="J27" i="13" l="1"/>
  <c r="J25" i="13"/>
  <c r="J23" i="13"/>
  <c r="J21" i="13"/>
  <c r="J19" i="13"/>
  <c r="J17" i="13"/>
  <c r="J15" i="13"/>
  <c r="J13" i="13"/>
  <c r="J11" i="13"/>
  <c r="J9" i="13"/>
  <c r="J27" i="11"/>
  <c r="J25" i="11"/>
  <c r="J23" i="11"/>
  <c r="J21" i="11"/>
  <c r="J19" i="11"/>
  <c r="J17" i="11"/>
  <c r="J15" i="11"/>
  <c r="J13" i="11"/>
  <c r="J11" i="11"/>
  <c r="J9" i="11"/>
  <c r="K9" i="11" s="1"/>
  <c r="K9" i="13" l="1"/>
  <c r="O9" i="11"/>
  <c r="O9" i="12"/>
  <c r="O9" i="13"/>
  <c r="J27" i="9"/>
  <c r="J25" i="9"/>
  <c r="J23" i="9"/>
  <c r="J21" i="9"/>
  <c r="J19" i="9"/>
  <c r="J17" i="9"/>
  <c r="J15" i="9"/>
  <c r="J13" i="9"/>
  <c r="J11" i="9"/>
  <c r="J9" i="9"/>
  <c r="K9" i="9" l="1"/>
  <c r="O9" i="9"/>
  <c r="J27" i="8" l="1"/>
  <c r="J25" i="8"/>
  <c r="J23" i="8"/>
  <c r="J21" i="8"/>
  <c r="J19" i="8"/>
  <c r="J17" i="8"/>
  <c r="J13" i="8"/>
  <c r="J11" i="8"/>
  <c r="K9" i="8" s="1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<sst xmlns="http://schemas.openxmlformats.org/spreadsheetml/2006/main" count="110" uniqueCount="56">
  <si>
    <t>Matematikøvelse</t>
  </si>
  <si>
    <t>I denne projektmappe kan du øve dine matematiske færdigheder i dit eget tempo, så meget du ønsker. Øv dig i addition, subtraktion, multiplikation, division og eksponenter. Vi har også øvetabeller, som du kan udskrive.</t>
  </si>
  <si>
    <t>BEMÆRK! Denne projektmappe indeholder makroer, 
så hvis du ser prompten "Aktivér indhold", 
skal du acceptere den.</t>
  </si>
  <si>
    <t>`</t>
  </si>
  <si>
    <t>Addition</t>
  </si>
  <si>
    <t xml:space="preserve">Til denne test skal du besvare ti spørgsmål om addition ved at angive værdier i kolonnen Svar. 
Vi beregner automatisk dine resultater. </t>
  </si>
  <si>
    <t>Tallet 1</t>
  </si>
  <si>
    <t>+</t>
  </si>
  <si>
    <t>Tallet 2</t>
  </si>
  <si>
    <t>=</t>
  </si>
  <si>
    <t>Hvor mange cifre vil du bruge?</t>
  </si>
  <si>
    <t>Svar</t>
  </si>
  <si>
    <t>Korrekt?</t>
  </si>
  <si>
    <t>Vil du bruge negative tal?</t>
  </si>
  <si>
    <t>Nej</t>
  </si>
  <si>
    <t>Subtraktion</t>
  </si>
  <si>
    <t xml:space="preserve">Til denne test skal du besvare ti spørgsmål om subtraktion ved at indtaste værdier i kolonnen Svar. 
Vi beregner automatisk dine resultater. </t>
  </si>
  <si>
    <t>-</t>
  </si>
  <si>
    <t>Hvor mange cifre 
vil du bruge?</t>
  </si>
  <si>
    <t>Multiplikation</t>
  </si>
  <si>
    <t>Til denne test skal du besvare ti spørgsmål om multiplikation ved at indtaste værdier i kolonnen Svar. Vi beregner automatisk dine resultater. I Excel bruges stjernesymbolet (*) til multiplikation.</t>
  </si>
  <si>
    <t>x</t>
  </si>
  <si>
    <t>Division</t>
  </si>
  <si>
    <t xml:space="preserve">Til denne test skal du besvare ti spørgsmål om division ved at angive værdier i kolonnen Svar. 
Vi beregner automatisk dine resultater. </t>
  </si>
  <si>
    <t>Tryk på Ctrl+PGUP for at vende tilbage til det forrige regneark og Ctrl+PGDN for at gå til det næste regneark.</t>
  </si>
  <si>
    <t>/</t>
  </si>
  <si>
    <t>Eksponenter</t>
  </si>
  <si>
    <t>Til denne test skal du besvare ti spørgsmål om eksponenter ved at angive værdier i kolonnen Svar. Vi beregner automatisk dine resultater. I Excel bruges symbolet ^ til at hæve et tal til en potens.</t>
  </si>
  <si>
    <t>^</t>
  </si>
  <si>
    <t>Testtype</t>
  </si>
  <si>
    <t>Dato</t>
  </si>
  <si>
    <t>Resultat</t>
  </si>
  <si>
    <t>Testresultat</t>
  </si>
  <si>
    <t>Oversigt</t>
  </si>
  <si>
    <t>Gennemsnit af testresultater</t>
  </si>
  <si>
    <t>Testresultater over tid</t>
  </si>
  <si>
    <t xml:space="preserve">Godt arbejde. </t>
  </si>
  <si>
    <t>Tak, fordi du har arbejdet med din matematikøvelse! Se nu også disse andre links, som kan hjælpe dig med at blive endnu mere produktiv:</t>
  </si>
  <si>
    <t>Brug Excel som lommeregner. Se denne artikel for at få flere oplysninger.</t>
  </si>
  <si>
    <t>Rækkefølgen af handlinger i Excel. Se dette emne.</t>
  </si>
  <si>
    <t>LinkedIn Learning-videokurser. Fra nybegynder til erfaren bruger. Tag dem i dit eget tempo.</t>
  </si>
  <si>
    <t>Community. Stil spørgsmål, og få kontakt til andre Excel-fans.</t>
  </si>
  <si>
    <t>Tryk på Ctrl+PGUP for at vende tilbage til det forrige regneark.</t>
  </si>
  <si>
    <t>Giv os feedback på dette selvstudium</t>
  </si>
  <si>
    <t>Brug Excel som lommeregner</t>
  </si>
  <si>
    <t>Se denne artikel for at få flere oplysninger</t>
  </si>
  <si>
    <t>Få mere at vide</t>
  </si>
  <si>
    <t>Rækkefølgen af handlinger i Excel</t>
  </si>
  <si>
    <t>Se dette emne</t>
  </si>
  <si>
    <t>Introduktion til formler i Excel</t>
  </si>
  <si>
    <t>Se, hvordan du opretter formler og bruger indbyggede funktioner til at udføre beregninger og løse problemer.</t>
  </si>
  <si>
    <t>Hacking STEM-lektioner og praktiske aktiviteter</t>
  </si>
  <si>
    <t>Se vores gratis STEM-lektionsplaner til klasseværelset, hvor du kan bygge sjove og interaktive projekter med Excel.</t>
  </si>
  <si>
    <t>Hovedtotal</t>
  </si>
  <si>
    <t>Gennemsnit af Testresultat</t>
  </si>
  <si>
    <t>Gennemsnitlig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</si>
</sst>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[$-409]mmmm\ d\,\ yyyy;@"/>
    <numFmt numFmtId="166" formatCode="0.0%"/>
    <numFmt numFmtId="167" formatCode="[$-F800]dddd\,\ mmmm\ dd\,\ yyyy"/>
  </numFmts>
  <fonts count="39" x14ac:knownFonts="1">
    <font>
      <sz val="11"/>
      <color theme="1"/>
      <name val="Corbel"/>
      <family val="2"/>
      <scheme val="major"/>
    </font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4"/>
      <name val="Marlett"/>
      <charset val="2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Corbel"/>
      <family val="2"/>
      <scheme val="major"/>
    </font>
    <font>
      <sz val="26"/>
      <color theme="0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name val="Marlett"/>
      <charset val="2"/>
    </font>
    <font>
      <sz val="11"/>
      <color rgb="FF3F3F3F"/>
      <name val="Corbel"/>
      <family val="2"/>
      <scheme val="major"/>
    </font>
    <font>
      <sz val="14"/>
      <color theme="6"/>
      <name val="Marlett"/>
      <charset val="2"/>
    </font>
    <font>
      <sz val="14"/>
      <color theme="0"/>
      <name val="Corbel"/>
      <family val="2"/>
      <scheme val="major"/>
    </font>
    <font>
      <sz val="20"/>
      <color theme="5"/>
      <name val="Marlett"/>
      <charset val="2"/>
    </font>
    <font>
      <sz val="20"/>
      <color theme="6"/>
      <name val="Marlett"/>
      <charset val="2"/>
    </font>
    <font>
      <i/>
      <sz val="14"/>
      <color theme="1"/>
      <name val="Corbel"/>
      <family val="2"/>
      <scheme val="major"/>
    </font>
    <font>
      <sz val="11"/>
      <color theme="1" tint="0.499984740745262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44"/>
      <color theme="0"/>
      <name val="Corbel"/>
      <family val="2"/>
      <scheme val="major"/>
    </font>
    <font>
      <sz val="17"/>
      <color theme="0"/>
      <name val="Corbel"/>
      <family val="2"/>
      <scheme val="major"/>
    </font>
    <font>
      <i/>
      <sz val="14"/>
      <color theme="0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theme="1"/>
      <name val="Marlett"/>
      <charset val="2"/>
    </font>
    <font>
      <sz val="14"/>
      <color theme="3"/>
      <name val="Corbel"/>
      <family val="2"/>
      <scheme val="major"/>
    </font>
    <font>
      <sz val="11"/>
      <color theme="4"/>
      <name val="Corbel"/>
      <family val="2"/>
      <scheme val="minor"/>
    </font>
    <font>
      <i/>
      <sz val="11"/>
      <color theme="1"/>
      <name val="Corbel"/>
      <family val="2"/>
      <scheme val="major"/>
    </font>
    <font>
      <sz val="10"/>
      <color theme="0"/>
      <name val="Corbel"/>
      <family val="2"/>
      <scheme val="major"/>
    </font>
    <font>
      <sz val="10"/>
      <color theme="1"/>
      <name val="Corbel"/>
      <family val="2"/>
      <scheme val="major"/>
    </font>
    <font>
      <i/>
      <u/>
      <sz val="11"/>
      <color theme="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0"/>
      <name val="Corbe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4E7F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1" fillId="6" borderId="2" applyNumberFormat="0" applyAlignment="0">
      <protection locked="0"/>
    </xf>
    <xf numFmtId="0" fontId="29" fillId="11" borderId="1" applyNumberFormat="0" applyAlignment="0" applyProtection="0"/>
    <xf numFmtId="0" fontId="5" fillId="0" borderId="0" applyNumberFormat="0" applyFill="0" applyBorder="0" applyAlignment="0" applyProtection="0"/>
    <xf numFmtId="0" fontId="7" fillId="0" borderId="0" applyFill="0" applyBorder="0">
      <alignment wrapText="1"/>
    </xf>
    <xf numFmtId="0" fontId="28" fillId="3" borderId="0" applyNumberFormat="0" applyBorder="0" applyProtection="0">
      <alignment horizontal="left" indent="1"/>
    </xf>
    <xf numFmtId="0" fontId="8" fillId="3" borderId="0" applyNumberFormat="0" applyProtection="0">
      <alignment horizontal="left" wrapText="1" indent="4"/>
    </xf>
    <xf numFmtId="0" fontId="7" fillId="3" borderId="0" applyNumberFormat="0" applyProtection="0">
      <alignment horizontal="left" wrapText="1" indent="4"/>
    </xf>
    <xf numFmtId="0" fontId="23" fillId="2" borderId="0" applyNumberFormat="0" applyAlignment="0"/>
    <xf numFmtId="0" fontId="17" fillId="7" borderId="0" applyAlignment="0">
      <protection locked="0"/>
    </xf>
    <xf numFmtId="0" fontId="13" fillId="8" borderId="3">
      <alignment horizontal="center" vertical="center"/>
    </xf>
    <xf numFmtId="0" fontId="11" fillId="6" borderId="5" applyAlignment="0">
      <protection locked="0"/>
    </xf>
    <xf numFmtId="0" fontId="37" fillId="0" borderId="0" applyNumberFormat="0" applyFill="0" applyBorder="0" applyAlignment="0" applyProtection="0"/>
  </cellStyleXfs>
  <cellXfs count="96">
    <xf numFmtId="0" fontId="0" fillId="0" borderId="0" xfId="0"/>
    <xf numFmtId="0" fontId="29" fillId="11" borderId="1" xfId="2"/>
    <xf numFmtId="4" fontId="29" fillId="11" borderId="1" xfId="2" applyNumberFormat="1"/>
    <xf numFmtId="3" fontId="29" fillId="11" borderId="1" xfId="2" applyNumberFormat="1"/>
    <xf numFmtId="0" fontId="6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pivotButton="1"/>
    <xf numFmtId="0" fontId="5" fillId="0" borderId="0" xfId="3"/>
    <xf numFmtId="0" fontId="17" fillId="7" borderId="0" xfId="9" applyAlignment="1">
      <alignment horizontal="center"/>
      <protection locked="0"/>
    </xf>
    <xf numFmtId="0" fontId="11" fillId="6" borderId="5" xfId="11">
      <protection locked="0"/>
    </xf>
    <xf numFmtId="0" fontId="11" fillId="6" borderId="5" xfId="11" applyAlignment="1">
      <alignment horizontal="center"/>
      <protection locked="0"/>
    </xf>
    <xf numFmtId="0" fontId="31" fillId="0" borderId="0" xfId="3" applyFont="1"/>
    <xf numFmtId="0" fontId="7" fillId="4" borderId="0" xfId="4" applyFill="1">
      <alignment wrapText="1"/>
    </xf>
    <xf numFmtId="0" fontId="4" fillId="4" borderId="0" xfId="0" applyFont="1" applyFill="1"/>
    <xf numFmtId="0" fontId="25" fillId="4" borderId="0" xfId="5" applyFont="1" applyFill="1" applyAlignment="1">
      <alignment horizontal="left" wrapText="1" indent="3"/>
    </xf>
    <xf numFmtId="0" fontId="26" fillId="4" borderId="0" xfId="6" applyFont="1" applyFill="1" applyAlignment="1">
      <alignment horizontal="left" vertical="top" wrapText="1" indent="4"/>
    </xf>
    <xf numFmtId="0" fontId="27" fillId="4" borderId="0" xfId="6" applyFont="1" applyFill="1" applyAlignment="1">
      <alignment horizontal="left" vertical="top" wrapText="1" indent="4"/>
    </xf>
    <xf numFmtId="164" fontId="4" fillId="4" borderId="0" xfId="0" applyNumberFormat="1" applyFont="1" applyFill="1"/>
    <xf numFmtId="0" fontId="6" fillId="4" borderId="0" xfId="0" applyFont="1" applyFill="1"/>
    <xf numFmtId="0" fontId="0" fillId="4" borderId="0" xfId="0" applyFill="1"/>
    <xf numFmtId="0" fontId="9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32" fillId="4" borderId="0" xfId="0" applyFont="1" applyFill="1"/>
    <xf numFmtId="0" fontId="32" fillId="4" borderId="0" xfId="0" applyFont="1" applyFill="1" applyAlignment="1">
      <alignment wrapText="1"/>
    </xf>
    <xf numFmtId="0" fontId="27" fillId="4" borderId="0" xfId="0" applyFont="1" applyFill="1" applyAlignment="1">
      <alignment vertical="top" wrapText="1"/>
    </xf>
    <xf numFmtId="0" fontId="33" fillId="4" borderId="0" xfId="0" applyFont="1" applyFill="1" applyAlignment="1">
      <alignment vertical="top"/>
    </xf>
    <xf numFmtId="0" fontId="34" fillId="4" borderId="0" xfId="0" applyFont="1" applyFill="1" applyAlignment="1">
      <alignment vertical="top" wrapText="1"/>
    </xf>
    <xf numFmtId="0" fontId="35" fillId="4" borderId="0" xfId="0" applyFont="1" applyFill="1" applyAlignment="1">
      <alignment vertical="top"/>
    </xf>
    <xf numFmtId="0" fontId="36" fillId="4" borderId="0" xfId="12" applyFont="1" applyFill="1" applyAlignment="1">
      <alignment vertical="center"/>
    </xf>
    <xf numFmtId="165" fontId="0" fillId="0" borderId="0" xfId="0" applyNumberFormat="1"/>
    <xf numFmtId="0" fontId="11" fillId="6" borderId="5" xfId="11" applyAlignment="1" applyProtection="1">
      <alignment horizontal="center"/>
    </xf>
    <xf numFmtId="9" fontId="17" fillId="7" borderId="0" xfId="9" applyNumberFormat="1" applyAlignment="1">
      <alignment horizontal="center"/>
      <protection locked="0"/>
    </xf>
    <xf numFmtId="9" fontId="11" fillId="6" borderId="5" xfId="11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165" fontId="17" fillId="7" borderId="0" xfId="9" applyNumberFormat="1" applyAlignment="1">
      <alignment horizontal="center"/>
      <protection locked="0"/>
    </xf>
    <xf numFmtId="0" fontId="17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8" borderId="0" xfId="0" applyFont="1" applyFill="1" applyAlignment="1">
      <alignment horizontal="left" vertical="center" wrapText="1" indent="1"/>
    </xf>
    <xf numFmtId="0" fontId="13" fillId="8" borderId="0" xfId="0" applyFont="1" applyFill="1" applyAlignment="1">
      <alignment horizontal="right" vertical="center" wrapText="1" indent="1"/>
    </xf>
    <xf numFmtId="0" fontId="0" fillId="8" borderId="0" xfId="0" applyFill="1" applyAlignment="1">
      <alignment vertical="center"/>
    </xf>
    <xf numFmtId="0" fontId="11" fillId="8" borderId="0" xfId="0" applyFont="1" applyFill="1" applyAlignment="1">
      <alignment vertical="center" wrapText="1"/>
    </xf>
    <xf numFmtId="0" fontId="13" fillId="8" borderId="0" xfId="10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24" fillId="2" borderId="0" xfId="8" applyFont="1" applyAlignment="1">
      <alignment vertical="center"/>
    </xf>
    <xf numFmtId="0" fontId="23" fillId="2" borderId="0" xfId="8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2" borderId="0" xfId="8" applyFont="1" applyAlignment="1">
      <alignment vertical="center"/>
    </xf>
    <xf numFmtId="0" fontId="13" fillId="0" borderId="0" xfId="10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6" borderId="2" xfId="1" applyAlignment="1">
      <alignment horizontal="right" vertical="center"/>
      <protection locked="0"/>
    </xf>
    <xf numFmtId="0" fontId="17" fillId="7" borderId="0" xfId="9" applyAlignment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6" borderId="2" xfId="1" applyFont="1" applyAlignment="1">
      <alignment horizontal="right" vertical="center"/>
      <protection locked="0"/>
    </xf>
    <xf numFmtId="0" fontId="11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30" fillId="0" borderId="0" xfId="0" applyFont="1"/>
    <xf numFmtId="0" fontId="30" fillId="6" borderId="5" xfId="11" applyFont="1" applyAlignment="1">
      <alignment horizontal="center"/>
      <protection locked="0"/>
    </xf>
    <xf numFmtId="166" fontId="0" fillId="0" borderId="0" xfId="0" applyNumberFormat="1" applyBorder="1"/>
    <xf numFmtId="0" fontId="38" fillId="12" borderId="0" xfId="0" applyFont="1" applyFill="1"/>
    <xf numFmtId="0" fontId="38" fillId="13" borderId="0" xfId="0" applyFont="1" applyFill="1"/>
    <xf numFmtId="0" fontId="0" fillId="0" borderId="0" xfId="0"/>
    <xf numFmtId="167" fontId="11" fillId="6" borderId="5" xfId="11" applyNumberFormat="1" applyAlignment="1">
      <alignment horizontal="center"/>
      <protection locked="0"/>
    </xf>
    <xf numFmtId="0" fontId="20" fillId="0" borderId="0" xfId="1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indent="1"/>
    </xf>
    <xf numFmtId="0" fontId="21" fillId="8" borderId="0" xfId="0" applyFont="1" applyFill="1" applyAlignment="1">
      <alignment horizontal="right" vertical="center" wrapText="1" indent="2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2" fillId="4" borderId="0" xfId="0" applyFont="1" applyFill="1" applyAlignment="1">
      <alignment horizontal="left" vertical="center"/>
    </xf>
    <xf numFmtId="0" fontId="0" fillId="0" borderId="0" xfId="0"/>
    <xf numFmtId="166" fontId="0" fillId="0" borderId="0" xfId="0" applyNumberFormat="1"/>
    <xf numFmtId="166" fontId="1" fillId="10" borderId="0" xfId="0" applyNumberFormat="1" applyFont="1" applyFill="1" applyBorder="1"/>
    <xf numFmtId="0" fontId="1" fillId="10" borderId="0" xfId="0" applyFont="1" applyFill="1" applyBorder="1"/>
    <xf numFmtId="14" fontId="38" fillId="13" borderId="0" xfId="0" applyNumberFormat="1" applyFont="1" applyFill="1"/>
    <xf numFmtId="0" fontId="1" fillId="9" borderId="0" xfId="0" applyFont="1" applyFill="1"/>
    <xf numFmtId="166" fontId="1" fillId="9" borderId="0" xfId="0" applyNumberFormat="1" applyFont="1" applyFill="1"/>
  </cellXfs>
  <cellStyles count="13">
    <cellStyle name="Beregning" xfId="2" builtinId="22" customBuiltin="1"/>
    <cellStyle name="Input" xfId="1" builtinId="20" customBuiltin="1"/>
    <cellStyle name="Input for indstillinger" xfId="9" xr:uid="{00000000-0005-0000-0000-000006000000}"/>
    <cellStyle name="Link" xfId="12" builtinId="8"/>
    <cellStyle name="Normal" xfId="0" builtinId="0" customBuiltin="1"/>
    <cellStyle name="Output" xfId="8" builtinId="21" customBuiltin="1"/>
    <cellStyle name="Overskrift 1 2" xfId="6" xr:uid="{00000000-0005-0000-0000-000001000000}"/>
    <cellStyle name="Overskrift 2 2" xfId="7" xr:uid="{00000000-0005-0000-0000-000002000000}"/>
    <cellStyle name="Starttekst" xfId="4" xr:uid="{00000000-0005-0000-0000-000008000000}"/>
    <cellStyle name="Tabelrække/-kolonne" xfId="11" xr:uid="{00000000-0005-0000-0000-00000A000000}"/>
    <cellStyle name="Titel" xfId="3" builtinId="15"/>
    <cellStyle name="Titel 2" xfId="5" xr:uid="{00000000-0005-0000-0000-00000C000000}"/>
    <cellStyle name="Typografi 1" xfId="10" xr:uid="{00000000-0005-0000-0000-000009000000}"/>
  </cellStyles>
  <dxfs count="38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color theme="0"/>
      </font>
      <fill>
        <patternFill>
          <bgColor theme="4"/>
        </patternFill>
      </fill>
    </dxf>
    <dxf>
      <font>
        <color auto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166" formatCode="0.0%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4E7F"/>
        </patternFill>
      </fill>
    </dxf>
    <dxf>
      <fill>
        <patternFill patternType="solid">
          <bgColor rgb="FF004E7F"/>
        </patternFill>
      </fill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numFmt numFmtId="13" formatCode="0%"/>
      <alignment horizontal="center" vertical="bottom" textRotation="0" wrapText="0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name val="Marlett"/>
        <scheme val="none"/>
      </font>
      <alignment horizontal="center" vertical="bottom" textRotation="0" wrapText="0" indent="0" justifyLastLine="0" shrinkToFit="0" readingOrder="0"/>
    </dxf>
    <dxf>
      <numFmt numFmtId="167" formatCode="[$-F800]dddd\,\ mmmm\ dd\,\ yyyy"/>
    </dxf>
    <dxf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  <dxf>
      <font>
        <color theme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4"/>
        </patternFill>
      </fill>
    </dxf>
    <dxf>
      <font>
        <color theme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Udsnitstypografi  1" pivot="0" table="0" count="7" xr9:uid="{BFB99C45-EF0F-4D88-988B-ED1E3B9D9114}">
      <tableStyleElement type="wholeTable" dxfId="13"/>
      <tableStyleElement type="headerRow" dxfId="12"/>
    </tableStyle>
    <tableStyle name="Udsnitstypografi  2" pivot="0" table="0" count="4" xr9:uid="{EF572DF6-8FF9-4E53-B6CC-BB8B3EB49FDE}">
      <tableStyleElement type="wholeTable" dxfId="37"/>
      <tableStyleElement type="headerRow" dxfId="36"/>
    </tableStyle>
    <tableStyle name="Udsnitstypografi 1" pivot="0" table="0" count="3" xr9:uid="{D7F9012B-6DA4-47D8-A906-F38798ED6323}">
      <tableStyleElement type="wholeTable" dxfId="35"/>
      <tableStyleElement type="headerRow" dxfId="34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8"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4.9989318521683403E-2"/>
            </patternFill>
          </fill>
        </dxf>
        <dxf>
          <fill>
            <patternFill>
              <bgColor theme="7"/>
            </patternFill>
          </fill>
        </dxf>
        <dxf>
          <font>
            <color theme="0"/>
          </font>
          <fill>
            <patternFill>
              <bgColor theme="8"/>
            </patternFill>
          </fill>
        </dxf>
        <dxf>
          <font>
            <color auto="1"/>
          </font>
        </dxf>
        <dxf>
          <fill>
            <patternFill>
              <bgColor theme="8"/>
            </patternFill>
          </fill>
        </dxf>
        <dxf>
          <fill>
            <patternFill>
              <bgColor theme="8"/>
            </patternFill>
          </fill>
        </dxf>
        <dxf>
          <font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Udsnitstypografi  1">
          <x14:slicerStyleElements>
            <x14:slicerStyleElement type="unselectedItemWithData" dxfId="4"/>
            <x14:slicerStyleElement type="unselectedItemWithNoData" dxfId="1"/>
            <x14:slicerStyleElement type="selectedItemWithData" dxfId="3"/>
            <x14:slicerStyleElement type="selectedItemWithNoData" dxfId="0"/>
            <x14:slicerStyleElement type="hoveredSelectedItemWithData" dxfId="2"/>
          </x14:slicerStyleElements>
        </x14:slicerStyle>
        <x14:slicerStyle name="Udsnitstypografi  2">
          <x14:slicerStyleElements>
            <x14:slicerStyleElement type="unselectedItemWithData" dxfId="7"/>
            <x14:slicerStyleElement type="selectedItemWithData" dxfId="6"/>
          </x14:slicerStyleElements>
        </x14:slicerStyle>
        <x14:slicerStyle name="Udsnitstypografi 1">
          <x14:slicerStyleElements>
            <x14:slicerStyleElement type="selectedItemWithData" dxfId="5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[Office_51400297_TF55593389_Win32.xltm]Oversigt!pt_AverageScores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Gennemsnit af testresultater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Oversigt!$D$26:$D$27</c:f>
              <c:strCache>
                <c:ptCount val="1"/>
                <c:pt idx="0">
                  <c:v>Gennemsnitlig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Oversigt!$C$28:$C$30</c:f>
              <c:strCache>
                <c:ptCount val="2"/>
                <c:pt idx="0">
                  <c:v>Subtraktion</c:v>
                </c:pt>
                <c:pt idx="1">
                  <c:v>Addition</c:v>
                </c:pt>
              </c:strCache>
            </c:strRef>
          </c:cat>
          <c:val>
            <c:numRef>
              <c:f>Oversigt!$D$28:$D$30</c:f>
              <c:numCache>
                <c:formatCode>0.0%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B-47AF-A755-0E16B5937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[Office_51400297_TF55593389_Win32.xltm]Oversigt!pt_ScoresOverTime</c:name>
    <c:fmtId val="1"/>
  </c:pivotSource>
  <c:chart>
    <c:title>
      <c:tx>
        <c:strRef>
          <c:f>Oversigt!$I$25</c:f>
          <c:strCache>
            <c:ptCount val="1"/>
            <c:pt idx="0">
              <c:v>Testresultater over tid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Oversigt!$I$25</c:f>
              <c:strCache>
                <c:ptCount val="1"/>
                <c:pt idx="0">
                  <c:v>09-04-2021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Oversigt!$I$25</c:f>
              <c:strCache>
                <c:ptCount val="2"/>
                <c:pt idx="0">
                  <c:v>Subtraktion</c:v>
                </c:pt>
                <c:pt idx="1">
                  <c:v>Addition</c:v>
                </c:pt>
              </c:strCache>
            </c:strRef>
          </c:cat>
          <c:val>
            <c:numRef>
              <c:f>Oversigt!$I$25</c:f>
              <c:numCache>
                <c:formatCode>0.0%</c:formatCode>
                <c:ptCount val="2"/>
                <c:pt idx="0">
                  <c:v>9.9999999999999992E-2</c:v>
                </c:pt>
                <c:pt idx="1">
                  <c:v>9.9999999999999992E-2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A-4C49-B66E-0C10D5DF3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da-dk/office/calculation-operators-and-precedence-in-excel-48be406d-4975-4d31-b2b8-7af9e0e2878a?ui=da-dk&amp;rs=da-dk&amp;ad=dk" TargetMode="External" Id="rId3" /><Relationship Type="http://schemas.openxmlformats.org/officeDocument/2006/relationships/hyperlink" Target="https://support.microsoft.com/da-dk/office/use-excel-as-your-calculator-a1abc057-ed11-443a-a635-68216555ad0a?ui=da-dk&amp;rs=da-dk&amp;ad=dk" TargetMode="External" Id="rId2" /><Relationship Type="http://schemas.openxmlformats.org/officeDocument/2006/relationships/hyperlink" Target="https://aka.ms/ExcelFormulaOverview" TargetMode="External" Id="rId1" /><Relationship Type="http://schemas.openxmlformats.org/officeDocument/2006/relationships/hyperlink" Target="https://www.microsoft.com/da-dk/education/default.aspx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Addition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Subtraktion'!A1" TargetMode="External" Id="rId2" /><Relationship Type="http://schemas.openxmlformats.org/officeDocument/2006/relationships/hyperlink" Target="#'Start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Multiplikation'!num_Digits" TargetMode="External" Id="rId2" /><Relationship Type="http://schemas.openxmlformats.org/officeDocument/2006/relationships/hyperlink" Target="#'Addition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Division'!A1" TargetMode="External" Id="rId2" /><Relationship Type="http://schemas.openxmlformats.org/officeDocument/2006/relationships/hyperlink" Target="#'Subtraktion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Eksponenter'!A1" TargetMode="External" Id="rId2" /><Relationship Type="http://schemas.openxmlformats.org/officeDocument/2006/relationships/hyperlink" Target="#'Multiplikation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Tabeller'!A1" TargetMode="External" Id="rId2" /><Relationship Type="http://schemas.openxmlformats.org/officeDocument/2006/relationships/hyperlink" Target="#'Division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Testdata'!A1" TargetMode="External" Id="rId2" /><Relationship Type="http://schemas.openxmlformats.org/officeDocument/2006/relationships/hyperlink" Target="#'Eksponenter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Tabeller'!A1" TargetMode="External" Id="rId2" /><Relationship Type="http://schemas.openxmlformats.org/officeDocument/2006/relationships/hyperlink" Target="#'Oversigt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Testdata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418361</xdr:colOff>
      <xdr:row>3</xdr:row>
      <xdr:rowOff>123826</xdr:rowOff>
    </xdr:from>
    <xdr:to>
      <xdr:col>7</xdr:col>
      <xdr:colOff>266701</xdr:colOff>
      <xdr:row>6</xdr:row>
      <xdr:rowOff>152401</xdr:rowOff>
    </xdr:to>
    <xdr:sp macro="" textlink="">
      <xdr:nvSpPr>
        <xdr:cNvPr id="5" name="Velkomstmeddelelse" descr="Tak, fordi du har arbejdet med din matematikøvelse! Tjek nu disse andre sider ud for at få endnu mere hjælp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3228236" y="666751"/>
          <a:ext cx="415364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da" sz="1400" b="0" i="0" baseline="0">
              <a:solidFill>
                <a:schemeClr val="bg1"/>
              </a:solidFill>
              <a:effectLst/>
              <a:latin typeface="+mn-lt"/>
              <a:ea typeface="+mn-ea"/>
              <a:cs typeface="Segoe UI Light" panose="020B0502040204020203" pitchFamily="34" charset="0"/>
            </a:rPr>
            <a:t>Tak, fordi du har arbejdet med din matematikøvelse! Tjek nu disse andre sider ud for at få endnu mere hjælp:</a:t>
          </a:r>
          <a:endParaRPr lang="en-US" sz="1800" b="0">
            <a:solidFill>
              <a:schemeClr val="bg1"/>
            </a:solidFill>
            <a:effectLst/>
            <a:latin typeface="+mn-lt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351606</xdr:colOff>
      <xdr:row>3</xdr:row>
      <xdr:rowOff>57150</xdr:rowOff>
    </xdr:from>
    <xdr:to>
      <xdr:col>8</xdr:col>
      <xdr:colOff>1086302</xdr:colOff>
      <xdr:row>6</xdr:row>
      <xdr:rowOff>76200</xdr:rowOff>
    </xdr:to>
    <xdr:sp macro="" textlink="">
      <xdr:nvSpPr>
        <xdr:cNvPr id="6" name="Velkomstmeddelelse" descr="Godt arbejde! Du klarede det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18356" y="600075"/>
          <a:ext cx="762127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da" sz="2600" b="0" i="0" baseline="0">
              <a:solidFill>
                <a:schemeClr val="bg1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Godt arbejde. </a:t>
          </a:r>
          <a:endParaRPr lang="en-US" sz="2600" b="0"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Tekstfelt 13" descr="Get started with formulas in Excel&#10;See how to create formulas and use built-in functions to perform calculations and solve problems.&#10;">
          <a:hlinkClick xmlns:r="http://schemas.openxmlformats.org/officeDocument/2006/relationships" r:id="rId1" tooltip="Klik for at få mere at vide om Excel-formler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da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Gruppe 19" descr="Ikonberegn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Kombinationstegning: figur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Kombinationstegning: figur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Kombinationstegning: figur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Kombinationstegning: figur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Kombinationstegning: figur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Kombinationstegning: figur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Kombinationstegning: figur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Kombinationstegning: figur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Kombinationstegning: figur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Kombinationstegning: figur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Grafik 10" descr="Ikonrækkefølge">
          <a:hlinkClick xmlns:r="http://schemas.openxmlformats.org/officeDocument/2006/relationships" r:id="rId3" tooltip="Klik her for at få mere at vide om handlingers rækkefølge i Excel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Grafik 6" descr="Ikon-STEM">
          <a:hlinkClick xmlns:r="http://schemas.openxmlformats.org/officeDocument/2006/relationships" r:id="rId4" tooltip="Klik her for at få mere at vide om Hacking STEM-programmer fra Microsoft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11241</xdr:colOff>
      <xdr:row>7</xdr:row>
      <xdr:rowOff>116121</xdr:rowOff>
    </xdr:from>
    <xdr:to>
      <xdr:col>8</xdr:col>
      <xdr:colOff>1162050</xdr:colOff>
      <xdr:row>7</xdr:row>
      <xdr:rowOff>116121</xdr:rowOff>
    </xdr:to>
    <xdr:cxnSp macro="">
      <xdr:nvCxnSpPr>
        <xdr:cNvPr id="35" name="Lige forbindelse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1382946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11241</xdr:colOff>
      <xdr:row>17</xdr:row>
      <xdr:rowOff>135171</xdr:rowOff>
    </xdr:from>
    <xdr:to>
      <xdr:col>8</xdr:col>
      <xdr:colOff>1162050</xdr:colOff>
      <xdr:row>17</xdr:row>
      <xdr:rowOff>135171</xdr:rowOff>
    </xdr:to>
    <xdr:cxnSp macro="">
      <xdr:nvCxnSpPr>
        <xdr:cNvPr id="36" name="Lige forbindelse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4783371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Logo" descr="Excel-logo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4848221</xdr:colOff>
      <xdr:row>3</xdr:row>
      <xdr:rowOff>1228725</xdr:rowOff>
    </xdr:from>
    <xdr:to>
      <xdr:col>3</xdr:col>
      <xdr:colOff>85725</xdr:colOff>
      <xdr:row>4</xdr:row>
      <xdr:rowOff>1018349</xdr:rowOff>
    </xdr:to>
    <xdr:grpSp>
      <xdr:nvGrpSpPr>
        <xdr:cNvPr id="4" name="Gruppe 3" descr="Navigationsknap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858121" y="3019425"/>
          <a:ext cx="2095504" cy="1275524"/>
          <a:chOff x="7150118" y="4808598"/>
          <a:chExt cx="1177312" cy="1275524"/>
        </a:xfrm>
      </xdr:grpSpPr>
      <xdr:sp macro="" textlink="" fLocksText="0">
        <xdr:nvSpPr>
          <xdr:cNvPr id="5" name="txt_FunctionNext" descr="Knappen Næste trin med link til næste ark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150118" y="4808598"/>
            <a:ext cx="1177312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8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   Lad os </a:t>
            </a:r>
            <a:br>
              <a:rPr lang="da" sz="18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</a:br>
            <a:r>
              <a:rPr lang="da" sz="18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   komme </a:t>
            </a:r>
            <a:br>
              <a:rPr lang="da" sz="18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</a:br>
            <a:r>
              <a:rPr lang="da" sz="18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   i gang</a:t>
            </a:r>
          </a:p>
        </xdr:txBody>
      </xdr:sp>
      <xdr:sp macro="" textlink="">
        <xdr:nvSpPr>
          <xdr:cNvPr id="6" name="Kombinationstegning: figur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926415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Grafik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Kombinationstegning: figur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Kombinationstegning: figur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Kombinationstegning: figur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Kombinationstegning: figur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Kombinationstegning: figur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Kombinationstegning: figur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Kombinationstegning: figur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Kombinationstegning: figur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Kombinationstegning: figur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Kombinationstegning: figur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Kombinationstegning: figur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Kombinationstegning: figur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Kombinationstegning: figur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Kombinationstegning: figur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Kombinationstegning: figur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Kombinationstegning: figur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Kombinationstegning: figur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Kombinationstegning: figur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Kombinationstegning: figur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Kombinationstegning: figur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Kombinationstegning: figur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Kombinationstegning: figur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Kombinationstegning: figur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Kombinationstegning: figur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Kombinationstegning: figur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Kombinationstegning: figur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Kombinationstegning: figur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Kombinationstegning: figur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Kombinationstegning: figur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320040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20" name="Rektangel 19" descr="Klik her for at gemme dine resultater og starte forfra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5326380" y="104775"/>
          <a:ext cx="210312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at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gemme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Gruppe 31" descr="Ikonet Gem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Kombinationstegning: figur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Kombinationstegning: figur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Gruppe 42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ctionPrevious" descr="Knappen Forrige trin med link til forrige ark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Kombinationstegning: figur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Gruppe 43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ctionNext" descr="Knappen Næste trin med link til næste ark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6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Næste</a:t>
            </a:r>
          </a:p>
        </xdr:txBody>
      </xdr:sp>
      <xdr:sp macro="" textlink="">
        <xdr:nvSpPr>
          <xdr:cNvPr id="46" name="Kombinationstegning: figur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80259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ctionFeedback" descr="Knappen Feedback med et link til webformular">
          <a:hlinkClick xmlns:r="http://schemas.openxmlformats.org/officeDocument/2006/relationships" r:id="rId3" tooltip="Vælg for at give os feedback på dette selvstudium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d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Giv feedback på denne skabelon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318134</xdr:colOff>
      <xdr:row>0</xdr:row>
      <xdr:rowOff>104775</xdr:rowOff>
    </xdr:from>
    <xdr:to>
      <xdr:col>12</xdr:col>
      <xdr:colOff>569594</xdr:colOff>
      <xdr:row>0</xdr:row>
      <xdr:rowOff>714375</xdr:rowOff>
    </xdr:to>
    <xdr:sp macro="[0]!SaveAndRefresh" textlink="">
      <xdr:nvSpPr>
        <xdr:cNvPr id="16" name="Rektangel 15" descr="Klik her for at gemme dine resultater og starte forfra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5861684" y="104775"/>
          <a:ext cx="2308860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at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gemme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Gruppe 23" descr="Ikonet Gem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Kombinationstegning: figur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Kombinationstegning: figur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Gruppe 48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ctionPrevious" descr="Knappen Forrige trin med link til forrige ark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Kombinationstegning: figur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Gruppe 54" descr="Navigationsknap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ctionNext" descr="Knappen Næste trin med link til næste ark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6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Næste</a:t>
            </a:r>
          </a:p>
        </xdr:txBody>
      </xdr:sp>
      <xdr:sp macro="" textlink="">
        <xdr:nvSpPr>
          <xdr:cNvPr id="52" name="Kombinationstegning: figur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70619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ctionFeedback" descr="Knappen Feedback med et link til webformular">
          <a:hlinkClick xmlns:r="http://schemas.openxmlformats.org/officeDocument/2006/relationships" r:id="rId3" tooltip="Vælg for at give os feedback på dette selvstudium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d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Giv feedback på denne skabelon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304799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Rektangel 20" descr="Klik her for at gemme dine resultater og starte forfra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5311139" y="104775"/>
          <a:ext cx="2103120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at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gemme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Gruppe 46" descr="Ikonet Gem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Kombinationstegning: figur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Kombinationstegning: figur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Gruppe 50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ctionPrevious" descr="Knappen Forrige trin med link til forrige ark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Kombinationstegning: figur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pe 9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ctionNext" descr="Knappen Næste trin med link til næste ark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6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Næste</a:t>
            </a:r>
          </a:p>
        </xdr:txBody>
      </xdr:sp>
      <xdr:sp macro="" textlink="">
        <xdr:nvSpPr>
          <xdr:cNvPr id="54" name="Kombinationstegning: figur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70619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ctionFeedback" descr="Knappen Feedback med et link til webformular">
          <a:hlinkClick xmlns:r="http://schemas.openxmlformats.org/officeDocument/2006/relationships" r:id="rId3" tooltip="Vælg for at give os feedback på dette selvstudium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d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Giv feedback på denne skabelon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104775</xdr:rowOff>
    </xdr:from>
    <xdr:to>
      <xdr:col>12</xdr:col>
      <xdr:colOff>558164</xdr:colOff>
      <xdr:row>0</xdr:row>
      <xdr:rowOff>714375</xdr:rowOff>
    </xdr:to>
    <xdr:sp macro="[0]!SaveAndRefresh" textlink="">
      <xdr:nvSpPr>
        <xdr:cNvPr id="17" name="Rektangel 16" descr="Klik her for at gemme dine resultater og starte forfra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5753100" y="104775"/>
          <a:ext cx="240601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at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gemme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Gruppe 17" descr="Ikonet Gem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Kombinationstegning: figur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Kombinationstegning: figur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Gruppe 37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ctionPrevious" descr="Knappen Forrige trin med link til forrige ark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Kombinationstegning: figur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Gruppe 13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ctionNext" descr="Knappen Næste trin med link til næste ark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6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Næste</a:t>
            </a:r>
          </a:p>
        </xdr:txBody>
      </xdr:sp>
      <xdr:sp macro="" textlink="">
        <xdr:nvSpPr>
          <xdr:cNvPr id="41" name="Kombinationstegning: figur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70619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ctionFeedback" descr="Knappen Feedback med et link til webformular">
          <a:hlinkClick xmlns:r="http://schemas.openxmlformats.org/officeDocument/2006/relationships" r:id="rId3" tooltip="Vælg for at give os feedback på dette selvstudium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d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Giv feedback på denne skabelon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377190</xdr:colOff>
      <xdr:row>0</xdr:row>
      <xdr:rowOff>104775</xdr:rowOff>
    </xdr:from>
    <xdr:to>
      <xdr:col>12</xdr:col>
      <xdr:colOff>552451</xdr:colOff>
      <xdr:row>0</xdr:row>
      <xdr:rowOff>714375</xdr:rowOff>
    </xdr:to>
    <xdr:sp macro="[0]!SaveAndRefresh" textlink="">
      <xdr:nvSpPr>
        <xdr:cNvPr id="14" name="Rektangel 13" descr="Klik her for at gemme dine resultater og starte forfra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5920740" y="104775"/>
          <a:ext cx="223266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at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gemme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Gruppe 15" descr="Ikonet Gem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Kombinationstegning: figur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Kombinationstegning: figur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Gruppe 47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ctionPrevious" descr="Knappen Forrige trin med link til forrige ark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Kombinationstegning: figur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uppe 9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ctionNext" descr="Knappen Næste trin med link til næste ark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da" sz="16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Næste</a:t>
            </a:r>
          </a:p>
        </xdr:txBody>
      </xdr:sp>
      <xdr:sp macro="" textlink="">
        <xdr:nvSpPr>
          <xdr:cNvPr id="51" name="Kombinationstegning: figur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70619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ctionFeedback" descr="Knappen Feedback med et link til webformular">
          <a:hlinkClick xmlns:r="http://schemas.openxmlformats.org/officeDocument/2006/relationships" r:id="rId3" tooltip="Vælg for at give os feedback på dette selvstudium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d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Giv feedback på denne skabelon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309563</xdr:colOff>
      <xdr:row>8</xdr:row>
      <xdr:rowOff>133350</xdr:rowOff>
    </xdr:from>
    <xdr:to>
      <xdr:col>15</xdr:col>
      <xdr:colOff>447675</xdr:colOff>
      <xdr:row>16</xdr:row>
      <xdr:rowOff>180975</xdr:rowOff>
    </xdr:to>
    <xdr:sp macro="" textlink="">
      <xdr:nvSpPr>
        <xdr:cNvPr id="4" name="shp_TeachingCalloutLeft" descr="Disse tabeller er indstillet til at blive udskrevet enkeltvist i liggende tilstand. Det kan du ændre i Sidelayout &gt; Retning.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d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Disse tabeller</a:t>
          </a:r>
          <a:r>
            <a:rPr lang="da" sz="14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er indstillet til at blive udskrevet enkeltvist i liggende tilstand. Det kan du ændre i Sidelayout &gt; Retning.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d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Vælg dette tekstfelt for at slette det</a:t>
          </a:r>
          <a:endParaRPr lang="en-US" sz="900" b="0" i="1"/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Gruppe 9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ctionPrevious" descr="Knappen Forrige trin med link til forrige ark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Kombinationstegning: figur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Gruppe 8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4957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ctionPrevious" descr="Knappen Forrige trin med link til forrige ark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Kombinationstegning: figur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319088</xdr:colOff>
      <xdr:row>117</xdr:row>
      <xdr:rowOff>76200</xdr:rowOff>
    </xdr:from>
    <xdr:to>
      <xdr:col>15</xdr:col>
      <xdr:colOff>457200</xdr:colOff>
      <xdr:row>125</xdr:row>
      <xdr:rowOff>123825</xdr:rowOff>
    </xdr:to>
    <xdr:sp macro="" textlink="">
      <xdr:nvSpPr>
        <xdr:cNvPr id="15" name="shp_TeachingCalloutLeft" descr="Disse tabeller er indstillet til at blive udskrevet enkeltvist i liggende tilstand. Det kan du ændre i Sidelayout &gt; Retning.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d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Hvis du vil udskrive eksponenttabellen, skal du gøre kolonnerne meget bredere.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d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Vælg dette tekstfelt for at slette det</a:t>
          </a:r>
          <a:endParaRPr lang="en-US" sz="900" b="0" i="1"/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201706</xdr:colOff>
      <xdr:row>6</xdr:row>
      <xdr:rowOff>22415</xdr:rowOff>
    </xdr:from>
    <xdr:to>
      <xdr:col>13</xdr:col>
      <xdr:colOff>14848</xdr:colOff>
      <xdr:row>11</xdr:row>
      <xdr:rowOff>78444</xdr:rowOff>
    </xdr:to>
    <xdr:sp macro="" textlink="">
      <xdr:nvSpPr>
        <xdr:cNvPr id="4" name="shp_TeachingCalloutLeft" descr="Disse tabeller er indstillet til at blive udskrevet enkeltvist i liggende tilstand. Det kan du ændre i Sidelayout &gt; Retning.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0331824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d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Du kan ikke se noget her, før du gemmer mindst én test.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d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Vælg dette tekstfelt for at slette det</a:t>
          </a:r>
          <a:endParaRPr lang="en-US" sz="900" b="0" i="1"/>
        </a:p>
      </xdr:txBody>
    </xdr:sp>
    <xdr:clientData fLocksWithSheet="0" fPrintsWithSheet="0"/>
  </xdr:twoCellAnchor>
  <xdr:twoCellAnchor editAs="absolute">
    <xdr:from>
      <xdr:col>9</xdr:col>
      <xdr:colOff>235324</xdr:colOff>
      <xdr:row>1</xdr:row>
      <xdr:rowOff>67235</xdr:rowOff>
    </xdr:from>
    <xdr:to>
      <xdr:col>10</xdr:col>
      <xdr:colOff>271765</xdr:colOff>
      <xdr:row>4</xdr:row>
      <xdr:rowOff>148500</xdr:rowOff>
    </xdr:to>
    <xdr:grpSp>
      <xdr:nvGrpSpPr>
        <xdr:cNvPr id="5" name="Gruppe 4" descr="Navigationskna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1037795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ctionPrevious" descr="Knappen Forrige trin med link til forrige ark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Kombinationstegning: figur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145676</xdr:colOff>
      <xdr:row>1</xdr:row>
      <xdr:rowOff>67235</xdr:rowOff>
    </xdr:from>
    <xdr:to>
      <xdr:col>9</xdr:col>
      <xdr:colOff>182117</xdr:colOff>
      <xdr:row>4</xdr:row>
      <xdr:rowOff>148500</xdr:rowOff>
    </xdr:to>
    <xdr:grpSp>
      <xdr:nvGrpSpPr>
        <xdr:cNvPr id="8" name="Gruppe 7" descr="Navigationsknap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0275794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ctionPrevious" descr="Knappen Forrige trin med link til forrige ark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Kombinationstegning: figur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10</xdr:col>
      <xdr:colOff>582704</xdr:colOff>
      <xdr:row>1</xdr:row>
      <xdr:rowOff>134469</xdr:rowOff>
    </xdr:from>
    <xdr:to>
      <xdr:col>14</xdr:col>
      <xdr:colOff>89646</xdr:colOff>
      <xdr:row>4</xdr:row>
      <xdr:rowOff>105334</xdr:rowOff>
    </xdr:to>
    <xdr:sp macro="[0]!DeleteTestResults" textlink="">
      <xdr:nvSpPr>
        <xdr:cNvPr id="12" name="Rektangel 11" descr="Klik her for at gemme dine resultater og starte forfra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2057528" y="369793"/>
          <a:ext cx="2196353" cy="60960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Klik</a:t>
          </a:r>
          <a:r>
            <a:rPr lang="d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her for slette 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dine resultater og </a:t>
          </a:r>
          <a:r>
            <a:rPr lang="d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starte</a:t>
          </a:r>
          <a:r>
            <a:rPr lang="d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forfra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361306</xdr:colOff>
      <xdr:row>2</xdr:row>
      <xdr:rowOff>33618</xdr:rowOff>
    </xdr:from>
    <xdr:to>
      <xdr:col>14</xdr:col>
      <xdr:colOff>33619</xdr:colOff>
      <xdr:row>3</xdr:row>
      <xdr:rowOff>201705</xdr:rowOff>
    </xdr:to>
    <xdr:pic macro="[0]!DeleteTestResults">
      <xdr:nvPicPr>
        <xdr:cNvPr id="3" name="Grafik 2" descr="Viskelæder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853188" y="481853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Gruppe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5626216" cy="6743162"/>
          <a:chOff x="1087287" y="841764"/>
          <a:chExt cx="14169333" cy="6743162"/>
        </a:xfrm>
      </xdr:grpSpPr>
      <xdr:cxnSp macro="">
        <xdr:nvCxnSpPr>
          <xdr:cNvPr id="34" name="Lige forbindelse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Lige forbindelse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Lige forbindelse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Lige forbindelse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Lige forbindelse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Lige forbindelse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Lige forbindelse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Lige forbindelse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6</xdr:col>
      <xdr:colOff>59788</xdr:colOff>
      <xdr:row>23</xdr:row>
      <xdr:rowOff>108480</xdr:rowOff>
    </xdr:to>
    <xdr:graphicFrame macro="">
      <xdr:nvGraphicFramePr>
        <xdr:cNvPr id="2" name="Diagram 1" descr="Gennemsnit af testresultater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171174</xdr:colOff>
      <xdr:row>1</xdr:row>
      <xdr:rowOff>173566</xdr:rowOff>
    </xdr:from>
    <xdr:to>
      <xdr:col>13</xdr:col>
      <xdr:colOff>631180</xdr:colOff>
      <xdr:row>23</xdr:row>
      <xdr:rowOff>141731</xdr:rowOff>
    </xdr:to>
    <xdr:graphicFrame macro="">
      <xdr:nvGraphicFramePr>
        <xdr:cNvPr id="7" name="Diagram 6" descr="Testresultater over tid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Gruppe 12" descr="Navigationsknap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ctionPrevious" descr="Knappen Forrige trin med link til forrige ark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Kombinationstegning: figur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9</xdr:row>
      <xdr:rowOff>28576</xdr:rowOff>
    </xdr:to>
    <xdr:grpSp>
      <xdr:nvGrpSpPr>
        <xdr:cNvPr id="3" name="Gruppe 2" descr="Udsnitsvejledning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5020103" y="549844"/>
          <a:ext cx="3191696" cy="1736157"/>
          <a:chOff x="11336645" y="1351112"/>
          <a:chExt cx="4489880" cy="1248244"/>
        </a:xfrm>
      </xdr:grpSpPr>
      <xdr:sp macro="" textlink="">
        <xdr:nvSpPr>
          <xdr:cNvPr id="10" name="shp_TeachingCalloutLeft" descr="Disse tabeller er indstillet til at blive udskrevet enkeltvist i liggende tilstand. Det kan du ændre i Sidelayout &gt; Retning.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09896"/>
            <a:ext cx="4028757" cy="7894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da" sz="14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Klik på elementerne i udsnitsværktøjet for at filtrere efter testtype.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da" sz="900" b="0" i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Vælg dette tekstfelt for at slette det</a:t>
            </a:r>
            <a:endParaRPr lang="en-US" sz="900" b="0" i="1"/>
          </a:p>
        </xdr:txBody>
      </xdr:sp>
      <xdr:pic>
        <xdr:nvPicPr>
          <xdr:cNvPr id="9" name="Grafik 4" descr="Pil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571500</xdr:colOff>
      <xdr:row>3</xdr:row>
      <xdr:rowOff>76200</xdr:rowOff>
    </xdr:from>
    <xdr:to>
      <xdr:col>20</xdr:col>
      <xdr:colOff>19050</xdr:colOff>
      <xdr:row>14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Testtype">
              <a:extLst>
                <a:ext uri="{FF2B5EF4-FFF2-40B4-BE49-F238E27FC236}">
                  <a16:creationId xmlns:a16="http://schemas.microsoft.com/office/drawing/2014/main" id="{CE88A93A-9B80-4440-9E2C-71BFAA5BAE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sttyp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01650" y="1190625"/>
              <a:ext cx="1828800" cy="1876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4295.447395949072" createdVersion="6" refreshedVersion="7" minRefreshableVersion="3" recordCount="20" xr:uid="{00000000-000A-0000-FFFF-FFFF00000000}">
  <cacheSource type="worksheet">
    <worksheetSource name="tbl_TestData"/>
  </cacheSource>
  <cacheFields count="8">
    <cacheField name="Testtype" numFmtId="0">
      <sharedItems containsBlank="1" count="6">
        <s v="Subtraktion"/>
        <s v="Addition"/>
        <s v="Multiplikation" u="1"/>
        <m u="1"/>
        <s v="Division" u="1"/>
        <s v="Eksponenter" u="1"/>
      </sharedItems>
    </cacheField>
    <cacheField name="Dato" numFmtId="167">
      <sharedItems containsSemiMixedTypes="0" containsNonDate="0" containsDate="1" containsString="0" minDate="2021-04-07T00:00:00" maxDate="2021-04-10T00:00:00" count="2">
        <d v="2021-04-09T00:00:00"/>
        <d v="2021-04-07T00:00:00" u="1"/>
      </sharedItems>
    </cacheField>
    <cacheField name="Tallet 1" numFmtId="0">
      <sharedItems containsSemiMixedTypes="0" containsString="0" containsNumber="1" containsInteger="1" minValue="0" maxValue="9"/>
    </cacheField>
    <cacheField name="Tallet 2" numFmtId="0">
      <sharedItems containsSemiMixedTypes="0" containsString="0" containsNumber="1" containsInteger="1" minValue="0" maxValue="9"/>
    </cacheField>
    <cacheField name="Svar" numFmtId="0">
      <sharedItems containsString="0" containsBlank="1" containsNumber="1" containsInteger="1" minValue="5" maxValue="8"/>
    </cacheField>
    <cacheField name="Korrekt?" numFmtId="0">
      <sharedItems containsBlank="1" count="3">
        <s v="a"/>
        <m/>
        <s v="r"/>
      </sharedItems>
    </cacheField>
    <cacheField name="Resultat" numFmtId="0">
      <sharedItems containsSemiMixedTypes="0" containsString="0" containsNumber="1" containsInteger="1" minValue="0" maxValue="1"/>
    </cacheField>
    <cacheField name="Testresultat" numFmtId="9">
      <sharedItems containsSemiMixedTypes="0" containsString="0" containsNumber="1" minValue="0.1" maxValue="0.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8"/>
    <n v="0"/>
    <n v="8"/>
    <x v="0"/>
    <n v="1"/>
    <n v="0.1"/>
  </r>
  <r>
    <x v="0"/>
    <x v="0"/>
    <n v="5"/>
    <n v="3"/>
    <m/>
    <x v="1"/>
    <n v="0"/>
    <n v="0.1"/>
  </r>
  <r>
    <x v="0"/>
    <x v="0"/>
    <n v="2"/>
    <n v="3"/>
    <m/>
    <x v="1"/>
    <n v="0"/>
    <n v="0.1"/>
  </r>
  <r>
    <x v="0"/>
    <x v="0"/>
    <n v="9"/>
    <n v="7"/>
    <m/>
    <x v="1"/>
    <n v="0"/>
    <n v="0.1"/>
  </r>
  <r>
    <x v="0"/>
    <x v="0"/>
    <n v="0"/>
    <n v="4"/>
    <m/>
    <x v="1"/>
    <n v="0"/>
    <n v="0.1"/>
  </r>
  <r>
    <x v="0"/>
    <x v="0"/>
    <n v="2"/>
    <n v="4"/>
    <m/>
    <x v="1"/>
    <n v="0"/>
    <n v="0.1"/>
  </r>
  <r>
    <x v="0"/>
    <x v="0"/>
    <n v="4"/>
    <n v="6"/>
    <m/>
    <x v="1"/>
    <n v="0"/>
    <n v="0.1"/>
  </r>
  <r>
    <x v="0"/>
    <x v="0"/>
    <n v="6"/>
    <n v="9"/>
    <m/>
    <x v="1"/>
    <n v="0"/>
    <n v="0.1"/>
  </r>
  <r>
    <x v="0"/>
    <x v="0"/>
    <n v="5"/>
    <n v="2"/>
    <m/>
    <x v="1"/>
    <n v="0"/>
    <n v="0.1"/>
  </r>
  <r>
    <x v="0"/>
    <x v="0"/>
    <n v="3"/>
    <n v="7"/>
    <m/>
    <x v="1"/>
    <n v="0"/>
    <n v="0.1"/>
  </r>
  <r>
    <x v="1"/>
    <x v="0"/>
    <n v="5"/>
    <n v="2"/>
    <n v="7"/>
    <x v="0"/>
    <n v="1"/>
    <n v="0.1"/>
  </r>
  <r>
    <x v="1"/>
    <x v="0"/>
    <n v="7"/>
    <n v="0"/>
    <n v="5"/>
    <x v="2"/>
    <n v="0"/>
    <n v="0.1"/>
  </r>
  <r>
    <x v="1"/>
    <x v="0"/>
    <n v="6"/>
    <n v="0"/>
    <m/>
    <x v="1"/>
    <n v="0"/>
    <n v="0.1"/>
  </r>
  <r>
    <x v="1"/>
    <x v="0"/>
    <n v="0"/>
    <n v="0"/>
    <m/>
    <x v="1"/>
    <n v="0"/>
    <n v="0.1"/>
  </r>
  <r>
    <x v="1"/>
    <x v="0"/>
    <n v="5"/>
    <n v="5"/>
    <m/>
    <x v="1"/>
    <n v="0"/>
    <n v="0.1"/>
  </r>
  <r>
    <x v="1"/>
    <x v="0"/>
    <n v="0"/>
    <n v="4"/>
    <m/>
    <x v="1"/>
    <n v="0"/>
    <n v="0.1"/>
  </r>
  <r>
    <x v="1"/>
    <x v="0"/>
    <n v="5"/>
    <n v="7"/>
    <m/>
    <x v="1"/>
    <n v="0"/>
    <n v="0.1"/>
  </r>
  <r>
    <x v="1"/>
    <x v="0"/>
    <n v="5"/>
    <n v="8"/>
    <m/>
    <x v="1"/>
    <n v="0"/>
    <n v="0.1"/>
  </r>
  <r>
    <x v="1"/>
    <x v="0"/>
    <n v="5"/>
    <n v="7"/>
    <m/>
    <x v="1"/>
    <n v="0"/>
    <n v="0.1"/>
  </r>
  <r>
    <x v="1"/>
    <x v="0"/>
    <n v="5"/>
    <n v="4"/>
    <m/>
    <x v="1"/>
    <n v="0"/>
    <n v="0.1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20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2">
  <location ref="I26:J30" firstHeaderRow="1" firstDataRow="2" firstDataCol="1"/>
  <pivotFields count="8">
    <pivotField axis="axisRow" compact="0" outline="0" showAll="0">
      <items count="7">
        <item x="0"/>
        <item n=" " m="1" x="3"/>
        <item x="1"/>
        <item m="1" x="2"/>
        <item m="1" x="4"/>
        <item m="1" x="5"/>
        <item t="default"/>
      </items>
    </pivotField>
    <pivotField axis="axisCol" compact="0" outline="0" showAll="0">
      <items count="3">
        <item m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3">
    <i>
      <x/>
    </i>
    <i>
      <x v="2"/>
    </i>
    <i t="grand">
      <x/>
    </i>
  </rowItems>
  <colFields count="1">
    <field x="1"/>
  </colFields>
  <colItems count="1">
    <i>
      <x v="1"/>
    </i>
  </colItems>
  <dataFields count="1">
    <dataField name="Gennemsnit af Testresultat" fld="7" subtotal="average" baseField="0" baseItem="0" numFmtId="166"/>
  </dataFields>
  <formats count="9"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1" count="0"/>
        </references>
      </pivotArea>
    </format>
  </formats>
  <chartFormats count="1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20" applyNumberFormats="0" applyBorderFormats="0" applyFontFormats="0" applyPatternFormats="0" applyAlignmentFormats="0" applyWidthHeightFormats="1" dataCaption="Values" updatedVersion="7" minRefreshableVersion="3" colGrandTotals="0" itemPrintTitles="1" createdVersion="5" indent="0" compact="0" compactData="0" multipleFieldFilters="0" chartFormat="1">
  <location ref="C26:D30" firstHeaderRow="1" firstDataRow="2" firstDataCol="1"/>
  <pivotFields count="8">
    <pivotField axis="axisRow" compact="0" outline="0" showAll="0">
      <items count="7">
        <item x="0"/>
        <item m="1" x="3"/>
        <item x="1"/>
        <item m="1" x="2"/>
        <item m="1" x="4"/>
        <item m="1"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n="Gennemsnitlig score" x="0"/>
        <item n="Forkert" h="1" x="2"/>
        <item h="1" x="1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3">
    <i>
      <x/>
    </i>
    <i>
      <x v="2"/>
    </i>
    <i t="grand">
      <x/>
    </i>
  </rowItems>
  <colFields count="1">
    <field x="5"/>
  </colFields>
  <colItems count="1">
    <i>
      <x/>
    </i>
  </colItems>
  <dataFields count="1">
    <dataField name="Gennemsnit af Testresultat" fld="7" subtotal="average" baseField="0" baseItem="0" numFmtId="166"/>
  </dataFields>
  <formats count="6">
    <format dxfId="28">
      <pivotArea dataOnly="0" grandRow="1" outline="0" axis="axisRow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5" count="0"/>
        </references>
      </pivotArea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5" count="0"/>
        </references>
      </pivotArea>
    </format>
  </formats>
  <chartFormats count="4"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Testtype" xr10:uid="{BEE20AC9-4173-466C-AE74-F2A50AF41165}" sourceName="Testtype">
  <pivotTables>
    <pivotTable tabId="16" name="pt_ScoresOverTime"/>
    <pivotTable tabId="16" name="pt_AverageScores"/>
  </pivotTables>
  <data>
    <tabular pivotCacheId="541969906" showMissing="0">
      <items count="6">
        <i x="1" s="1"/>
        <i x="0" s="1"/>
        <i x="3" s="1" nd="1"/>
        <i x="4" s="1" nd="1"/>
        <i x="5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esttype" xr10:uid="{4AE17636-5263-4C59-873E-727BC08B63E0}" cache="Udsnit_Testtype" caption="Testtype" style="Udsnitstypografi 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Data" displayName="tbl_TestData" ref="A1:H2" insertRow="1" totalsRowShown="0" headerRowDxfId="33">
  <autoFilter ref="A1:H2" xr:uid="{00000000-0009-0000-0100-000001000000}"/>
  <tableColumns count="8">
    <tableColumn id="1" xr3:uid="{00000000-0010-0000-0000-000001000000}" name="Testtype" dataCellStyle="Tabelrække/-kolonne"/>
    <tableColumn id="7" xr3:uid="{00000000-0010-0000-0000-000007000000}" name="Dato" dataDxfId="32" dataCellStyle="Tabelrække/-kolonne"/>
    <tableColumn id="2" xr3:uid="{00000000-0010-0000-0000-000002000000}" name="Tallet 1" dataCellStyle="Tabelrække/-kolonne"/>
    <tableColumn id="3" xr3:uid="{00000000-0010-0000-0000-000003000000}" name="Tallet 2" dataCellStyle="Tabelrække/-kolonne"/>
    <tableColumn id="4" xr3:uid="{00000000-0010-0000-0000-000004000000}" name="Svar" dataCellStyle="Tabelrække/-kolonne"/>
    <tableColumn id="5" xr3:uid="{00000000-0010-0000-0000-000005000000}" name="Korrekt?" dataDxfId="31" dataCellStyle="Tabelrække/-kolonne"/>
    <tableColumn id="6" xr3:uid="{00000000-0010-0000-0000-000006000000}" name="Resultat" dataDxfId="30" dataCellStyle="Tabelrække/-kolonne">
      <calculatedColumnFormula>IF(tbl_TestData[[#This Row],[Korrekt?]]="a",1,0)</calculatedColumnFormula>
    </tableColumn>
    <tableColumn id="8" xr3:uid="{00000000-0010-0000-0000-000008000000}" name="Testresultat" dataDxfId="29" dataCellStyle="Tabelrække/-kolonne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da-dk/office/calculation-operators-and-precedence-in-excel-48be406d-4975-4d31-b2b8-7af9e0e2878a?ui=da-dk&amp;rs=da-dk&amp;ad=dk" TargetMode="External" Id="rId8" /><Relationship Type="http://schemas.openxmlformats.org/officeDocument/2006/relationships/hyperlink" Target="https://support.microsoft.com/da-dk/office/overview-of-formulas-in-excel-ecfdc708-9162-49e8-b993-c311f47ca173?ui=da-dk&amp;rs=da-dk&amp;ad=dk" TargetMode="External" Id="rId3" /><Relationship Type="http://schemas.openxmlformats.org/officeDocument/2006/relationships/hyperlink" Target="https://support.microsoft.com/da-dk/office/calculation-operators-and-precedence-in-excel-48be406d-4975-4d31-b2b8-7af9e0e2878a?ui=da-dk&amp;rs=da-dk&amp;ad=dk" TargetMode="External" Id="rId7" /><Relationship Type="http://schemas.openxmlformats.org/officeDocument/2006/relationships/hyperlink" Target="https://www.microsoft.com/da-dk/education/default.aspx" TargetMode="External" Id="rId12" /><Relationship Type="http://schemas.openxmlformats.org/officeDocument/2006/relationships/hyperlink" Target="https://support.microsoft.com/da-dk/office/calculation-operators-and-precedence-in-excel-48be406d-4975-4d31-b2b8-7af9e0e2878a?ui=da-dk&amp;rs=da-dk&amp;ad=dk" TargetMode="External" Id="rId2" /><Relationship Type="http://schemas.openxmlformats.org/officeDocument/2006/relationships/hyperlink" Target="https://support.microsoft.com/da-dk/office/use-excel-as-your-calculator-a1abc057-ed11-443a-a635-68216555ad0a?ui=da-dk&amp;rs=da-dk&amp;ad=dk" TargetMode="External" Id="rId1" /><Relationship Type="http://schemas.openxmlformats.org/officeDocument/2006/relationships/hyperlink" Target="https://support.microsoft.com/da-dk/office/use-excel-as-your-calculator-a1abc057-ed11-443a-a635-68216555ad0a?ui=da-dk&amp;rs=da-dk&amp;ad=dk" TargetMode="External" Id="rId6" /><Relationship Type="http://schemas.openxmlformats.org/officeDocument/2006/relationships/hyperlink" Target="https://www.microsoft.com/da-dk/education/default.aspx" TargetMode="External" Id="rId11" /><Relationship Type="http://schemas.openxmlformats.org/officeDocument/2006/relationships/hyperlink" Target="https://support.microsoft.com/da-dk/office/use-excel-as-your-calculator-a1abc057-ed11-443a-a635-68216555ad0a?ui=da-dk&amp;rs=da-dk&amp;ad=dk" TargetMode="External" Id="rId5" /><Relationship Type="http://schemas.openxmlformats.org/officeDocument/2006/relationships/hyperlink" Target="https://support.microsoft.com/da-dk/office/overview-of-formulas-in-excel-ecfdc708-9162-49e8-b993-c311f47ca173?ui=da-dk&amp;rs=da-dk&amp;ad=dk" TargetMode="External" Id="rId10" /><Relationship Type="http://schemas.openxmlformats.org/officeDocument/2006/relationships/hyperlink" Target="https://www.microsoft.com/da-dk/education/default.aspx" TargetMode="External" Id="rId4" /><Relationship Type="http://schemas.openxmlformats.org/officeDocument/2006/relationships/hyperlink" Target="https://support.microsoft.com/da-dk/office/overview-of-formulas-in-excel-ecfdc708-9162-49e8-b993-c311f47ca173?ui=da-dk&amp;rs=da-dk&amp;ad=dk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zoomScaleNormal="100" workbookViewId="0"/>
  </sheetViews>
  <sheetFormatPr defaultColWidth="8.625" defaultRowHeight="14.85" customHeight="1" x14ac:dyDescent="0.25"/>
  <cols>
    <col min="1" max="1" width="8.625" style="4" customWidth="1"/>
    <col min="2" max="2" width="5.625" customWidth="1"/>
    <col min="3" max="3" width="22.625" customWidth="1"/>
    <col min="4" max="4" width="5.625" customWidth="1"/>
    <col min="5" max="5" width="22.625" customWidth="1"/>
    <col min="6" max="6" width="5.625" customWidth="1"/>
    <col min="7" max="7" width="22.625" customWidth="1"/>
    <col min="8" max="8" width="5.625" customWidth="1"/>
    <col min="9" max="9" width="22.625" customWidth="1"/>
  </cols>
  <sheetData>
    <row r="1" spans="1:87" ht="14.85" customHeight="1" x14ac:dyDescent="0.25">
      <c r="A1" s="26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</row>
    <row r="2" spans="1:87" s="6" customFormat="1" ht="14.85" customHeight="1" x14ac:dyDescent="0.3">
      <c r="A2" s="26" t="s">
        <v>37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</row>
    <row r="3" spans="1:87" s="6" customFormat="1" ht="14.85" customHeight="1" x14ac:dyDescent="0.3">
      <c r="A3" s="26" t="s">
        <v>38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s="7" customFormat="1" ht="14.85" customHeight="1" x14ac:dyDescent="0.7">
      <c r="A4" s="27" t="s">
        <v>39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s="8" customFormat="1" ht="14.85" customHeight="1" x14ac:dyDescent="0.25">
      <c r="A5" s="26" t="s">
        <v>40</v>
      </c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7" s="8" customFormat="1" ht="14.85" customHeight="1" x14ac:dyDescent="0.25">
      <c r="A6" s="26" t="s">
        <v>41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</row>
    <row r="7" spans="1:87" ht="14.85" customHeight="1" x14ac:dyDescent="0.25">
      <c r="A7" s="26" t="s">
        <v>42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ht="14.85" customHeight="1" x14ac:dyDescent="0.25">
      <c r="A8" s="26" t="s">
        <v>43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ht="14.8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 ht="14.85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ht="14.85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ht="14.8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 ht="14.85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ht="72" customHeight="1" x14ac:dyDescent="0.25">
      <c r="A14" s="21"/>
      <c r="B14" s="22"/>
      <c r="C14" s="28" t="s">
        <v>44</v>
      </c>
      <c r="D14" s="29"/>
      <c r="E14" s="28" t="s">
        <v>47</v>
      </c>
      <c r="F14" s="29"/>
      <c r="G14" s="28" t="s">
        <v>49</v>
      </c>
      <c r="H14" s="29"/>
      <c r="I14" s="28" t="s">
        <v>51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ht="68.25" customHeight="1" x14ac:dyDescent="0.25">
      <c r="A15" s="21"/>
      <c r="B15" s="22"/>
      <c r="C15" s="30" t="s">
        <v>45</v>
      </c>
      <c r="D15" s="31"/>
      <c r="E15" s="30" t="s">
        <v>48</v>
      </c>
      <c r="F15" s="31"/>
      <c r="G15" s="30" t="s">
        <v>50</v>
      </c>
      <c r="H15" s="31"/>
      <c r="I15" s="30" t="s">
        <v>52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87" ht="26.25" customHeight="1" x14ac:dyDescent="0.25">
      <c r="A16" s="21"/>
      <c r="B16" s="22"/>
      <c r="C16" s="32" t="s">
        <v>46</v>
      </c>
      <c r="D16" s="22"/>
      <c r="E16" s="32" t="s">
        <v>46</v>
      </c>
      <c r="F16" s="22"/>
      <c r="G16" s="32" t="s">
        <v>46</v>
      </c>
      <c r="H16" s="22"/>
      <c r="I16" s="32" t="s">
        <v>46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ht="14.85" customHeigh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14.85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ht="14.8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ht="14.85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ht="14.85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 ht="14.85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 ht="14.85" customHeigh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ht="14.85" customHeight="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ht="14.85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ht="14.85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ht="14.85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ht="14.8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ht="14.85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ht="14.85" customHeight="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ht="14.85" customHeight="1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ht="14.85" customHeight="1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87" ht="14.85" customHeight="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87" ht="14.85" customHeigh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87" ht="14.85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</row>
    <row r="36" spans="1:87" ht="14.85" customHeigh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87" ht="14.85" customHeight="1" x14ac:dyDescent="0.2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87" ht="14.85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87" ht="14.8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4.85" customHeigh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87" ht="14.85" customHeight="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87" ht="14.85" customHeight="1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87" ht="14.85" customHeight="1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1:87" ht="14.85" customHeight="1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ht="14.85" customHeight="1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14.8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1:87" ht="14.85" customHeigh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87" ht="14.85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ht="14.85" customHeight="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ht="14.85" customHeight="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4.85" customHeight="1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ht="14.85" customHeight="1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ht="14.85" customHeight="1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ht="14.85" customHeight="1" x14ac:dyDescent="0.2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ht="14.85" customHeight="1" x14ac:dyDescent="0.2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14.85" customHeight="1" x14ac:dyDescent="0.25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ht="14.85" customHeight="1" x14ac:dyDescent="0.2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ht="14.85" customHeigh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ht="14.85" customHeight="1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ht="14.85" customHeight="1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ht="14.85" customHeight="1" x14ac:dyDescent="0.2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ht="14.85" customHeight="1" x14ac:dyDescent="0.2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</row>
    <row r="63" spans="1:87" ht="14.85" customHeight="1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ht="14.85" customHeight="1" x14ac:dyDescent="0.2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87" ht="14.85" customHeight="1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87" ht="14.85" customHeight="1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87" ht="14.85" customHeight="1" x14ac:dyDescent="0.25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ht="14.85" customHeight="1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ht="14.85" customHeight="1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ht="14.85" customHeight="1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ht="14.85" customHeight="1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ht="14.85" customHeight="1" x14ac:dyDescent="0.25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87" ht="14.85" customHeight="1" x14ac:dyDescent="0.25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87" ht="14.85" customHeight="1" x14ac:dyDescent="0.25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87" ht="14.85" customHeight="1" x14ac:dyDescent="0.25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</row>
    <row r="76" spans="1:87" ht="14.85" customHeight="1" x14ac:dyDescent="0.25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</row>
    <row r="77" spans="1:87" ht="14.85" customHeight="1" x14ac:dyDescent="0.2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</row>
    <row r="78" spans="1:87" ht="14.85" customHeight="1" x14ac:dyDescent="0.2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</row>
    <row r="79" spans="1:87" ht="14.85" customHeight="1" x14ac:dyDescent="0.25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</row>
    <row r="80" spans="1:87" ht="14.85" customHeight="1" x14ac:dyDescent="0.25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</row>
    <row r="81" spans="1:87" ht="14.85" customHeight="1" x14ac:dyDescent="0.25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</row>
    <row r="82" spans="1:87" ht="14.85" customHeight="1" x14ac:dyDescent="0.25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</row>
    <row r="83" spans="1:87" ht="14.85" customHeight="1" x14ac:dyDescent="0.25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1:87" ht="14.85" customHeight="1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1:87" ht="14.85" customHeight="1" x14ac:dyDescent="0.25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1:87" ht="14.85" customHeight="1" x14ac:dyDescent="0.25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1:87" ht="14.85" customHeight="1" x14ac:dyDescent="0.2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1:87" ht="14.85" customHeight="1" x14ac:dyDescent="0.2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1:87" ht="14.85" customHeight="1" x14ac:dyDescent="0.25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1:87" ht="14.85" customHeight="1" x14ac:dyDescent="0.25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1:87" ht="14.85" customHeight="1" x14ac:dyDescent="0.25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1:87" ht="14.85" customHeight="1" x14ac:dyDescent="0.25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1:87" ht="14.85" customHeight="1" x14ac:dyDescent="0.25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1:87" ht="14.85" customHeight="1" x14ac:dyDescent="0.25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1:87" ht="14.85" customHeight="1" x14ac:dyDescent="0.25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1:87" ht="14.85" customHeight="1" x14ac:dyDescent="0.2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1:87" ht="14.85" customHeight="1" x14ac:dyDescent="0.25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1:87" ht="14.85" customHeight="1" x14ac:dyDescent="0.25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1:87" ht="14.85" customHeight="1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1:87" ht="14.85" customHeight="1" x14ac:dyDescent="0.25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1:87" ht="14.85" customHeight="1" x14ac:dyDescent="0.25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1:87" ht="14.85" customHeight="1" x14ac:dyDescent="0.25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1:87" ht="14.85" customHeight="1" x14ac:dyDescent="0.25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1:87" ht="14.85" customHeight="1" x14ac:dyDescent="0.25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ht="14.85" customHeight="1" x14ac:dyDescent="0.25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1:87" ht="14.85" customHeight="1" x14ac:dyDescent="0.25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1:87" ht="14.85" customHeight="1" x14ac:dyDescent="0.25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1:87" ht="14.85" customHeight="1" x14ac:dyDescent="0.25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1:87" ht="14.85" customHeight="1" x14ac:dyDescent="0.25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1:87" ht="14.85" customHeight="1" x14ac:dyDescent="0.25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1:87" ht="14.85" customHeight="1" x14ac:dyDescent="0.25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1:87" ht="14.85" customHeight="1" x14ac:dyDescent="0.25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 ht="14.85" customHeight="1" x14ac:dyDescent="0.25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 ht="14.85" customHeight="1" x14ac:dyDescent="0.25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 ht="14.85" customHeight="1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 ht="14.85" customHeight="1" x14ac:dyDescent="0.25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 ht="14.85" customHeight="1" x14ac:dyDescent="0.25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 ht="14.85" customHeight="1" x14ac:dyDescent="0.25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 ht="14.85" customHeight="1" x14ac:dyDescent="0.25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</row>
    <row r="120" spans="1:87" ht="14.85" customHeight="1" x14ac:dyDescent="0.25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</row>
    <row r="121" spans="1:87" ht="14.85" customHeight="1" x14ac:dyDescent="0.25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</row>
    <row r="122" spans="1:87" ht="14.85" customHeight="1" x14ac:dyDescent="0.25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 ht="14.85" customHeight="1" x14ac:dyDescent="0.25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</row>
    <row r="124" spans="1:87" ht="14.85" customHeight="1" x14ac:dyDescent="0.25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 ht="14.85" customHeight="1" x14ac:dyDescent="0.25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</row>
    <row r="126" spans="1:87" ht="14.85" customHeight="1" x14ac:dyDescent="0.25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</row>
    <row r="127" spans="1:87" ht="14.85" customHeight="1" x14ac:dyDescent="0.25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</row>
    <row r="128" spans="1:87" ht="14.85" customHeight="1" x14ac:dyDescent="0.25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</row>
    <row r="129" spans="1:87" ht="14.85" customHeight="1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</row>
    <row r="130" spans="1:87" ht="14.85" customHeight="1" x14ac:dyDescent="0.25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</row>
    <row r="131" spans="1:87" ht="14.85" customHeight="1" x14ac:dyDescent="0.25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</row>
    <row r="132" spans="1:87" ht="14.85" customHeight="1" x14ac:dyDescent="0.25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</row>
    <row r="133" spans="1:87" ht="14.85" customHeight="1" x14ac:dyDescent="0.25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</row>
    <row r="134" spans="1:87" ht="14.85" customHeight="1" x14ac:dyDescent="0.25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</row>
    <row r="135" spans="1:87" ht="14.85" customHeight="1" x14ac:dyDescent="0.25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</row>
    <row r="136" spans="1:87" ht="14.85" customHeight="1" x14ac:dyDescent="0.25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</row>
    <row r="137" spans="1:87" ht="14.85" customHeight="1" x14ac:dyDescent="0.25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87" ht="14.85" customHeight="1" x14ac:dyDescent="0.2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</row>
    <row r="139" spans="1:87" ht="14.85" customHeight="1" x14ac:dyDescent="0.25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87" ht="14.85" customHeight="1" x14ac:dyDescent="0.25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87" ht="14.85" customHeight="1" x14ac:dyDescent="0.25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87" ht="14.85" customHeight="1" x14ac:dyDescent="0.2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87" ht="14.85" customHeight="1" x14ac:dyDescent="0.2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87" ht="14.85" customHeight="1" x14ac:dyDescent="0.2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ht="14.85" customHeight="1" x14ac:dyDescent="0.25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ht="14.85" customHeight="1" x14ac:dyDescent="0.2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ht="14.85" customHeight="1" x14ac:dyDescent="0.25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ht="14.85" customHeight="1" x14ac:dyDescent="0.25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ht="14.85" customHeight="1" x14ac:dyDescent="0.25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ht="14.85" customHeight="1" x14ac:dyDescent="0.25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ht="14.85" customHeight="1" x14ac:dyDescent="0.25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87" ht="14.85" customHeight="1" x14ac:dyDescent="0.25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ht="14.85" customHeight="1" x14ac:dyDescent="0.25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87" ht="14.85" customHeight="1" x14ac:dyDescent="0.2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</row>
    <row r="155" spans="1:87" ht="14.85" customHeight="1" x14ac:dyDescent="0.25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</row>
    <row r="156" spans="1:87" ht="14.8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</row>
    <row r="157" spans="1:87" ht="14.85" customHeight="1" x14ac:dyDescent="0.25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</row>
    <row r="158" spans="1:87" ht="14.85" customHeight="1" x14ac:dyDescent="0.25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</row>
    <row r="159" spans="1:87" ht="14.85" customHeight="1" x14ac:dyDescent="0.25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</row>
    <row r="160" spans="1:87" ht="14.85" customHeight="1" x14ac:dyDescent="0.25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87" ht="14.85" customHeight="1" x14ac:dyDescent="0.25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</row>
    <row r="162" spans="1:87" ht="14.85" customHeight="1" x14ac:dyDescent="0.25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87" ht="14.85" customHeight="1" x14ac:dyDescent="0.25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87" ht="14.85" customHeight="1" x14ac:dyDescent="0.25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87" ht="14.85" customHeight="1" x14ac:dyDescent="0.25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87" ht="14.85" customHeight="1" x14ac:dyDescent="0.25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87" ht="14.85" customHeight="1" x14ac:dyDescent="0.25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</row>
    <row r="168" spans="1:87" ht="14.85" customHeight="1" x14ac:dyDescent="0.25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</row>
    <row r="169" spans="1:87" ht="14.85" customHeight="1" x14ac:dyDescent="0.25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</row>
    <row r="170" spans="1:87" ht="14.85" customHeight="1" x14ac:dyDescent="0.25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</row>
    <row r="171" spans="1:87" ht="14.85" customHeight="1" x14ac:dyDescent="0.25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</row>
    <row r="172" spans="1:87" ht="14.85" customHeight="1" x14ac:dyDescent="0.25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</row>
    <row r="173" spans="1:87" ht="14.85" customHeight="1" x14ac:dyDescent="0.25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</row>
    <row r="174" spans="1:87" ht="14.85" customHeight="1" x14ac:dyDescent="0.25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</row>
    <row r="175" spans="1:87" ht="14.85" customHeight="1" x14ac:dyDescent="0.25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</row>
    <row r="176" spans="1:87" ht="14.85" customHeight="1" x14ac:dyDescent="0.25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</row>
    <row r="177" spans="1:87" ht="14.85" customHeight="1" x14ac:dyDescent="0.25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</row>
    <row r="178" spans="1:87" ht="14.85" customHeight="1" x14ac:dyDescent="0.25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</row>
    <row r="179" spans="1:87" ht="14.85" customHeight="1" x14ac:dyDescent="0.25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</row>
    <row r="180" spans="1:87" ht="14.85" customHeight="1" x14ac:dyDescent="0.25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</row>
    <row r="181" spans="1:87" ht="14.85" customHeight="1" x14ac:dyDescent="0.25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</row>
    <row r="182" spans="1:87" ht="14.85" customHeight="1" x14ac:dyDescent="0.25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</row>
    <row r="183" spans="1:87" ht="14.85" customHeight="1" x14ac:dyDescent="0.25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</row>
    <row r="184" spans="1:87" ht="14.85" customHeight="1" x14ac:dyDescent="0.25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</row>
    <row r="185" spans="1:87" ht="14.85" customHeight="1" x14ac:dyDescent="0.25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</row>
    <row r="186" spans="1:87" ht="14.85" customHeight="1" x14ac:dyDescent="0.25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</row>
    <row r="187" spans="1:87" ht="14.85" customHeight="1" x14ac:dyDescent="0.25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</row>
    <row r="188" spans="1:87" ht="14.85" customHeight="1" x14ac:dyDescent="0.25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</row>
    <row r="189" spans="1:87" ht="14.85" customHeight="1" x14ac:dyDescent="0.25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</row>
    <row r="190" spans="1:87" ht="14.85" customHeight="1" x14ac:dyDescent="0.25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</row>
    <row r="191" spans="1:87" ht="14.85" customHeight="1" x14ac:dyDescent="0.25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</row>
    <row r="192" spans="1:87" ht="14.85" customHeight="1" x14ac:dyDescent="0.25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</row>
    <row r="193" spans="1:87" ht="14.85" customHeight="1" x14ac:dyDescent="0.25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</row>
    <row r="194" spans="1:87" ht="14.85" customHeight="1" x14ac:dyDescent="0.25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</row>
    <row r="195" spans="1:87" ht="14.85" customHeight="1" x14ac:dyDescent="0.25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</row>
    <row r="196" spans="1:87" ht="14.85" customHeight="1" x14ac:dyDescent="0.25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</row>
    <row r="197" spans="1:87" ht="14.85" customHeight="1" x14ac:dyDescent="0.25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</row>
    <row r="198" spans="1:87" ht="14.85" customHeight="1" x14ac:dyDescent="0.25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</row>
    <row r="199" spans="1:87" ht="14.85" customHeight="1" x14ac:dyDescent="0.25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</row>
    <row r="200" spans="1:87" ht="14.85" customHeight="1" x14ac:dyDescent="0.25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</row>
    <row r="201" spans="1:87" ht="14.85" customHeight="1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</row>
    <row r="202" spans="1:87" ht="14.85" customHeight="1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</row>
    <row r="203" spans="1:87" ht="14.85" customHeight="1" x14ac:dyDescent="0.25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</row>
    <row r="204" spans="1:87" ht="14.85" customHeight="1" x14ac:dyDescent="0.25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</row>
    <row r="205" spans="1:87" ht="14.85" customHeight="1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</row>
    <row r="206" spans="1:87" ht="14.85" customHeight="1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</row>
    <row r="207" spans="1:87" ht="14.85" customHeight="1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</row>
    <row r="208" spans="1:87" ht="14.85" customHeight="1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</row>
    <row r="209" spans="1:87" ht="14.85" customHeight="1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</row>
    <row r="210" spans="1:87" ht="14.85" customHeight="1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</row>
    <row r="211" spans="1:87" ht="14.85" customHeight="1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</row>
    <row r="212" spans="1:87" ht="14.85" customHeight="1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</row>
    <row r="213" spans="1:87" ht="14.85" customHeight="1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</row>
    <row r="214" spans="1:87" ht="14.85" customHeight="1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</row>
    <row r="215" spans="1:87" ht="14.85" customHeight="1" x14ac:dyDescent="0.25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</row>
    <row r="216" spans="1:87" ht="14.85" customHeight="1" x14ac:dyDescent="0.25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</row>
    <row r="217" spans="1:87" ht="14.85" customHeight="1" x14ac:dyDescent="0.25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</row>
    <row r="218" spans="1:87" ht="14.85" customHeight="1" x14ac:dyDescent="0.25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</row>
    <row r="219" spans="1:87" ht="14.85" customHeight="1" x14ac:dyDescent="0.25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</row>
    <row r="220" spans="1:87" ht="14.85" customHeight="1" x14ac:dyDescent="0.25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</row>
    <row r="221" spans="1:87" ht="14.85" customHeight="1" x14ac:dyDescent="0.25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</row>
    <row r="222" spans="1:87" ht="14.85" customHeight="1" x14ac:dyDescent="0.25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</row>
    <row r="223" spans="1:87" ht="14.85" customHeight="1" x14ac:dyDescent="0.25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</row>
    <row r="224" spans="1:87" ht="14.85" customHeight="1" x14ac:dyDescent="0.25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</row>
    <row r="225" spans="1:87" ht="14.85" customHeight="1" x14ac:dyDescent="0.25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</row>
    <row r="226" spans="1:87" ht="14.85" customHeight="1" x14ac:dyDescent="0.25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</row>
    <row r="227" spans="1:87" ht="14.85" customHeight="1" x14ac:dyDescent="0.25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</row>
    <row r="228" spans="1:87" ht="14.85" customHeight="1" x14ac:dyDescent="0.25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</row>
    <row r="229" spans="1:87" ht="14.85" customHeight="1" x14ac:dyDescent="0.25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</row>
    <row r="230" spans="1:87" ht="14.85" customHeight="1" x14ac:dyDescent="0.25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</row>
    <row r="231" spans="1:87" ht="14.85" customHeight="1" x14ac:dyDescent="0.25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</row>
    <row r="232" spans="1:87" ht="14.85" customHeight="1" x14ac:dyDescent="0.25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</row>
    <row r="233" spans="1:87" ht="14.85" customHeight="1" x14ac:dyDescent="0.25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</row>
    <row r="234" spans="1:87" ht="14.85" customHeight="1" x14ac:dyDescent="0.25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</row>
    <row r="235" spans="1:87" ht="14.85" customHeight="1" x14ac:dyDescent="0.25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</row>
    <row r="236" spans="1:87" ht="14.85" customHeight="1" x14ac:dyDescent="0.25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</row>
    <row r="237" spans="1:87" ht="14.85" customHeight="1" x14ac:dyDescent="0.25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</row>
    <row r="238" spans="1:87" ht="14.85" customHeight="1" x14ac:dyDescent="0.25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</row>
    <row r="239" spans="1:87" ht="14.85" customHeight="1" x14ac:dyDescent="0.25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xr:uid="{CD32BC91-AE45-4C48-B0B8-220B79739E8D}"/>
  </hyperlinks>
  <printOptions horizontalCentered="1"/>
  <pageMargins left="0.7" right="0.7" top="0.75" bottom="0.75" header="0.3" footer="0.3"/>
  <pageSetup scale="69" fitToHeight="0" orientation="portrait" r:id="rId13"/>
  <headerFooter differentFirst="1">
    <oddFooter>Page &amp;P of &amp;N</oddFooter>
  </headerFooter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" defaultRowHeight="15" customHeight="1" x14ac:dyDescent="0.25"/>
  <cols>
    <col min="1" max="1" width="39.5" style="5" customWidth="1"/>
    <col min="2" max="2" width="86.5" style="5" customWidth="1"/>
    <col min="3" max="3" width="3.5" style="5" customWidth="1"/>
    <col min="4" max="16384" width="11" style="5"/>
  </cols>
  <sheetData>
    <row r="1" spans="1:47" ht="56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7.75" customHeight="1" x14ac:dyDescent="0.25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7" x14ac:dyDescent="0.85">
      <c r="A3" s="16"/>
      <c r="B3" s="17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17" customHeight="1" x14ac:dyDescent="0.25">
      <c r="A4" s="16"/>
      <c r="B4" s="1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109.5" customHeight="1" x14ac:dyDescent="0.25">
      <c r="A5" s="16"/>
      <c r="B5" s="19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15" customHeight="1" x14ac:dyDescent="0.25">
      <c r="A8" s="16"/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" customHeight="1" x14ac:dyDescent="0.25">
      <c r="A13" s="16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ht="1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47" ht="1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47" ht="1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47" ht="1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</row>
    <row r="66" spans="1:47" ht="1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</row>
    <row r="67" spans="1:47" ht="1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 ht="1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 ht="1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</row>
    <row r="72" spans="1:47" ht="1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47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</row>
    <row r="74" spans="1:47" ht="1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ht="1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1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1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</row>
    <row r="78" spans="1:47" ht="1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</row>
    <row r="79" spans="1:47" ht="1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1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</row>
    <row r="81" spans="1:47" ht="1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pans="1:47" ht="1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pans="1:47" ht="1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pans="1:47" ht="1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pans="1:47" ht="1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pans="1:47" ht="1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pans="1:47" ht="1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pans="1:47" ht="1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pans="1:47" ht="1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pans="1:47" ht="1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pans="1:47" ht="1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pans="1:47" ht="1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pans="1:47" ht="1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pans="1:47" ht="1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pans="1:47" ht="1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pans="1:47" ht="1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pans="1:47" ht="1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pans="1:47" ht="1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1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pans="1:47" ht="1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pans="1:47" ht="1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1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pans="1:47" ht="1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1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pans="1:47" ht="1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ht="1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pans="1:47" ht="1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pans="1:47" ht="1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pans="1:47" ht="1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pans="1:47" ht="1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pans="1:47" ht="1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1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pans="1:47" ht="1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pans="1:47" ht="1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pans="1:47" ht="1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pans="1:47" ht="1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pans="1:47" ht="1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pans="1:47" ht="1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pans="1:47" ht="1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pans="1:47" ht="1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pans="1:47" ht="1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pans="1:47" ht="1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pans="1:47" ht="1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pans="1:47" ht="1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1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pans="1:47" ht="1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pans="1:47" ht="1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pans="1:47" ht="1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pans="1:47" ht="1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pans="1:47" ht="1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pans="1:47" ht="1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pans="1:47" ht="1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pans="1:47" ht="1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pans="1:47" ht="1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pans="1:47" ht="1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pans="1:47" ht="1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pans="1:47" ht="1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pans="1:47" ht="1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pans="1:47" ht="1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pans="1:47" ht="1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pans="1:47" ht="1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</sheetData>
  <sheetProtection selectLockedCells="1" selectUnlockedCells="1"/>
  <pageMargins left="0.7" right="0.7" top="0.75" bottom="0.75" header="0.3" footer="0.3"/>
  <pageSetup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7" s="40" customFormat="1" ht="65.099999999999994" customHeight="1" x14ac:dyDescent="0.25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7" ht="54.95" customHeight="1" x14ac:dyDescent="0.25">
      <c r="A2" s="83" t="s">
        <v>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O2" s="42"/>
      <c r="P2" s="43"/>
    </row>
    <row r="3" spans="1:17" ht="13.5" customHeight="1" x14ac:dyDescent="0.25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7" ht="45.95" customHeight="1" x14ac:dyDescent="0.25">
      <c r="A4" s="46"/>
      <c r="B4" s="47"/>
      <c r="C4" s="46"/>
      <c r="D4" s="48"/>
      <c r="E4" s="48"/>
      <c r="F4" s="48"/>
      <c r="G4" s="48"/>
      <c r="H4" s="85" t="s">
        <v>10</v>
      </c>
      <c r="I4" s="85"/>
      <c r="J4" s="66">
        <v>1</v>
      </c>
      <c r="K4" s="85" t="s">
        <v>13</v>
      </c>
      <c r="L4" s="85"/>
      <c r="M4" s="66" t="s">
        <v>14</v>
      </c>
    </row>
    <row r="5" spans="1:17" ht="13.5" customHeight="1" x14ac:dyDescent="0.25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7" ht="8.25" customHeight="1" x14ac:dyDescent="0.25">
      <c r="A6" s="51"/>
      <c r="B6" s="51"/>
      <c r="C6" s="51"/>
      <c r="D6" s="51"/>
      <c r="E6" s="51"/>
      <c r="F6" s="51"/>
      <c r="G6" s="51"/>
      <c r="H6" s="52"/>
      <c r="I6" s="51"/>
      <c r="J6" s="51"/>
      <c r="K6" s="51"/>
      <c r="L6" s="51"/>
      <c r="M6" s="51"/>
    </row>
    <row r="7" spans="1:17" x14ac:dyDescent="0.25">
      <c r="A7" s="51"/>
      <c r="C7" s="51"/>
      <c r="D7" s="53" t="s">
        <v>6</v>
      </c>
      <c r="E7" s="53" t="s">
        <v>7</v>
      </c>
      <c r="F7" s="53" t="s">
        <v>8</v>
      </c>
      <c r="G7" s="53" t="s">
        <v>9</v>
      </c>
      <c r="H7" s="53" t="s">
        <v>11</v>
      </c>
      <c r="I7" s="51"/>
      <c r="J7" s="53" t="s">
        <v>12</v>
      </c>
      <c r="K7" s="51"/>
      <c r="L7" s="51"/>
      <c r="M7" s="51"/>
    </row>
    <row r="8" spans="1:17" ht="5.0999999999999996" customHeight="1" x14ac:dyDescent="0.25">
      <c r="A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</row>
    <row r="9" spans="1:17" ht="19.5" customHeight="1" x14ac:dyDescent="0.25">
      <c r="A9" s="51"/>
      <c r="C9" s="54">
        <v>1</v>
      </c>
      <c r="D9" s="55">
        <v>2</v>
      </c>
      <c r="E9" s="51"/>
      <c r="F9" s="56">
        <v>2</v>
      </c>
      <c r="G9" s="51"/>
      <c r="H9" s="65"/>
      <c r="I9" s="51"/>
      <c r="J9" s="57" t="str">
        <f>IF(H9="","",IF(H9=(D9+F9),"a","r"))</f>
        <v/>
      </c>
      <c r="K9" s="80" t="str">
        <f>IF(COUNTA(H9,H11,H13,H15,H17,H19,H21,H23,H25,H27)=0,"",IF(COUNTIF(J9:J27,"a")=1,"Du svarede rigtigt på 1 spørgsmål!","Du svarede rigtigt på "&amp;COUNTIF(J9:J27,"a")&amp;" spørgsmål!"))</f>
        <v/>
      </c>
      <c r="L9" s="80"/>
      <c r="M9" s="80"/>
      <c r="O9" s="58">
        <f>COUNTIF(J9:J27,"a")/COUNTA(J9:J27)</f>
        <v>0</v>
      </c>
    </row>
    <row r="10" spans="1:17" ht="5.0999999999999996" customHeight="1" x14ac:dyDescent="0.25">
      <c r="A10" s="51"/>
      <c r="C10" s="54"/>
      <c r="D10" s="51"/>
      <c r="E10" s="51"/>
      <c r="F10" s="51"/>
      <c r="G10" s="51"/>
      <c r="H10" s="52"/>
      <c r="I10" s="51"/>
      <c r="J10" s="57"/>
      <c r="K10" s="80"/>
      <c r="L10" s="80"/>
      <c r="M10" s="80"/>
    </row>
    <row r="11" spans="1:17" ht="19.5" customHeight="1" x14ac:dyDescent="0.25">
      <c r="A11" s="51"/>
      <c r="C11" s="54">
        <v>2</v>
      </c>
      <c r="D11" s="59">
        <v>2</v>
      </c>
      <c r="E11" s="51"/>
      <c r="F11" s="59">
        <v>9</v>
      </c>
      <c r="G11" s="51"/>
      <c r="H11" s="65"/>
      <c r="I11" s="51"/>
      <c r="J11" s="57" t="str">
        <f>IF(H11="","",IF(H11=(D11+F11),"a","r"))</f>
        <v/>
      </c>
      <c r="K11" s="80"/>
      <c r="L11" s="80"/>
      <c r="M11" s="80"/>
      <c r="N11" s="60"/>
      <c r="O11" s="60"/>
      <c r="P11" s="60"/>
      <c r="Q11" s="60"/>
    </row>
    <row r="12" spans="1:17" ht="5.0999999999999996" customHeight="1" x14ac:dyDescent="0.25">
      <c r="A12" s="51"/>
      <c r="C12" s="54"/>
      <c r="D12" s="51"/>
      <c r="E12" s="51"/>
      <c r="F12" s="51"/>
      <c r="G12" s="51"/>
      <c r="H12" s="52"/>
      <c r="I12" s="51"/>
      <c r="J12" s="61"/>
      <c r="K12" s="51"/>
      <c r="L12" s="51"/>
      <c r="M12" s="60"/>
      <c r="N12" s="60"/>
      <c r="O12" s="60"/>
      <c r="P12" s="60"/>
      <c r="Q12" s="60"/>
    </row>
    <row r="13" spans="1:17" ht="19.5" customHeight="1" x14ac:dyDescent="0.25">
      <c r="A13" s="51"/>
      <c r="C13" s="54">
        <v>3</v>
      </c>
      <c r="D13" s="59">
        <v>5</v>
      </c>
      <c r="E13" s="51"/>
      <c r="F13" s="59">
        <v>0</v>
      </c>
      <c r="G13" s="51"/>
      <c r="H13" s="65"/>
      <c r="I13" s="51"/>
      <c r="J13" s="61" t="str">
        <f>IF(H13="","",IF(H13=(D13+F13),"a","r"))</f>
        <v/>
      </c>
      <c r="K13" s="82"/>
      <c r="L13" s="82"/>
      <c r="M13" s="82"/>
    </row>
    <row r="14" spans="1:17" ht="5.0999999999999996" customHeight="1" x14ac:dyDescent="0.25">
      <c r="A14" s="51"/>
      <c r="C14" s="54"/>
      <c r="D14" s="51"/>
      <c r="E14" s="51"/>
      <c r="F14" s="51"/>
      <c r="G14" s="51"/>
      <c r="H14" s="52"/>
      <c r="I14" s="51"/>
      <c r="J14" s="61"/>
      <c r="K14" s="82"/>
      <c r="L14" s="82"/>
      <c r="M14" s="82"/>
    </row>
    <row r="15" spans="1:17" ht="19.5" customHeight="1" x14ac:dyDescent="0.25">
      <c r="A15" s="51"/>
      <c r="C15" s="54">
        <v>4</v>
      </c>
      <c r="D15" s="59">
        <v>1</v>
      </c>
      <c r="E15" s="51"/>
      <c r="F15" s="59">
        <v>1</v>
      </c>
      <c r="G15" s="51"/>
      <c r="H15" s="65"/>
      <c r="I15" s="51"/>
      <c r="J15" s="61" t="str">
        <f>IF(H15="","",IF(H15=(D15+F15),"a","r"))</f>
        <v/>
      </c>
      <c r="K15" s="82"/>
      <c r="L15" s="82"/>
      <c r="M15" s="82"/>
    </row>
    <row r="16" spans="1:17" ht="5.0999999999999996" customHeight="1" x14ac:dyDescent="0.25">
      <c r="A16" s="51"/>
      <c r="C16" s="54"/>
      <c r="D16" s="51"/>
      <c r="E16" s="51"/>
      <c r="F16" s="51"/>
      <c r="G16" s="51"/>
      <c r="H16" s="52"/>
      <c r="I16" s="51"/>
      <c r="J16" s="61"/>
      <c r="K16" s="82"/>
      <c r="L16" s="82"/>
      <c r="M16" s="82"/>
    </row>
    <row r="17" spans="1:13" ht="19.5" customHeight="1" x14ac:dyDescent="0.25">
      <c r="A17" s="51"/>
      <c r="C17" s="54">
        <v>5</v>
      </c>
      <c r="D17" s="59">
        <v>5</v>
      </c>
      <c r="E17" s="51"/>
      <c r="F17" s="59">
        <v>9</v>
      </c>
      <c r="G17" s="51"/>
      <c r="H17" s="65"/>
      <c r="I17" s="51"/>
      <c r="J17" s="61" t="str">
        <f>IF(H17="","",IF(H17=(D17+F17),"a","r"))</f>
        <v/>
      </c>
      <c r="K17" s="81"/>
      <c r="L17" s="81"/>
      <c r="M17" s="81"/>
    </row>
    <row r="18" spans="1:13" ht="5.0999999999999996" customHeight="1" x14ac:dyDescent="0.25">
      <c r="A18" s="51"/>
      <c r="C18" s="54"/>
      <c r="D18" s="51"/>
      <c r="E18" s="51"/>
      <c r="F18" s="51"/>
      <c r="G18" s="51"/>
      <c r="H18" s="52"/>
      <c r="I18" s="51"/>
      <c r="J18" s="61"/>
      <c r="K18" s="81"/>
      <c r="L18" s="81"/>
      <c r="M18" s="81"/>
    </row>
    <row r="19" spans="1:13" ht="19.5" customHeight="1" x14ac:dyDescent="0.25">
      <c r="A19" s="51"/>
      <c r="C19" s="54">
        <v>6</v>
      </c>
      <c r="D19" s="59">
        <v>5</v>
      </c>
      <c r="E19" s="51"/>
      <c r="F19" s="59">
        <v>9</v>
      </c>
      <c r="G19" s="51"/>
      <c r="H19" s="65"/>
      <c r="I19" s="51"/>
      <c r="J19" s="61" t="str">
        <f>IF(H19="","",IF(H19=(D19+F19),"a","r"))</f>
        <v/>
      </c>
      <c r="K19" s="51"/>
      <c r="L19" s="51"/>
      <c r="M19" s="51"/>
    </row>
    <row r="20" spans="1:13" ht="5.0999999999999996" customHeight="1" x14ac:dyDescent="0.25">
      <c r="A20" s="51"/>
      <c r="C20" s="54"/>
      <c r="D20" s="51"/>
      <c r="E20" s="51"/>
      <c r="F20" s="51"/>
      <c r="G20" s="51"/>
      <c r="H20" s="52"/>
      <c r="I20" s="51"/>
      <c r="J20" s="61"/>
      <c r="K20" s="51"/>
      <c r="L20" s="51"/>
      <c r="M20" s="51"/>
    </row>
    <row r="21" spans="1:13" ht="19.5" customHeight="1" x14ac:dyDescent="0.25">
      <c r="A21" s="51"/>
      <c r="C21" s="54">
        <v>7</v>
      </c>
      <c r="D21" s="59">
        <v>4</v>
      </c>
      <c r="E21" s="51"/>
      <c r="F21" s="59">
        <v>8</v>
      </c>
      <c r="G21" s="51"/>
      <c r="H21" s="65"/>
      <c r="I21" s="51"/>
      <c r="J21" s="61" t="str">
        <f>IF(H21="","",IF(H21=(D21+F21),"a","r"))</f>
        <v/>
      </c>
      <c r="K21" s="51"/>
      <c r="L21" s="51"/>
      <c r="M21" s="51"/>
    </row>
    <row r="22" spans="1:13" ht="5.0999999999999996" customHeight="1" x14ac:dyDescent="0.25">
      <c r="A22" s="51"/>
      <c r="C22" s="54"/>
      <c r="D22" s="51"/>
      <c r="E22" s="51"/>
      <c r="F22" s="51"/>
      <c r="G22" s="51"/>
      <c r="H22" s="52"/>
      <c r="I22" s="51"/>
      <c r="J22" s="61"/>
      <c r="K22" s="51"/>
      <c r="L22" s="51"/>
      <c r="M22" s="51"/>
    </row>
    <row r="23" spans="1:13" ht="19.5" customHeight="1" x14ac:dyDescent="0.25">
      <c r="A23" s="51"/>
      <c r="C23" s="54">
        <v>8</v>
      </c>
      <c r="D23" s="59">
        <v>6</v>
      </c>
      <c r="E23" s="51"/>
      <c r="F23" s="59">
        <v>3</v>
      </c>
      <c r="G23" s="51"/>
      <c r="H23" s="65"/>
      <c r="I23" s="51"/>
      <c r="J23" s="61" t="str">
        <f>IF(H23="","",IF(H23=(D23+F23),"a","r"))</f>
        <v/>
      </c>
      <c r="K23" s="51"/>
      <c r="L23" s="51"/>
      <c r="M23" s="51"/>
    </row>
    <row r="24" spans="1:13" ht="5.0999999999999996" customHeight="1" x14ac:dyDescent="0.25">
      <c r="A24" s="51"/>
      <c r="C24" s="54"/>
      <c r="D24" s="51"/>
      <c r="E24" s="51"/>
      <c r="F24" s="51"/>
      <c r="G24" s="51"/>
      <c r="H24" s="52"/>
      <c r="I24" s="51"/>
      <c r="J24" s="61"/>
      <c r="K24" s="51"/>
      <c r="L24" s="51"/>
      <c r="M24" s="51"/>
    </row>
    <row r="25" spans="1:13" ht="19.5" customHeight="1" x14ac:dyDescent="0.25">
      <c r="A25" s="51"/>
      <c r="C25" s="54">
        <v>9</v>
      </c>
      <c r="D25" s="59">
        <v>1</v>
      </c>
      <c r="E25" s="51"/>
      <c r="F25" s="59">
        <v>1</v>
      </c>
      <c r="G25" s="51"/>
      <c r="H25" s="65"/>
      <c r="I25" s="51"/>
      <c r="J25" s="61" t="str">
        <f>IF(H25="","",IF(H25=(D25+F25),"a","r"))</f>
        <v/>
      </c>
      <c r="K25" s="51"/>
      <c r="L25" s="51"/>
      <c r="M25" s="51"/>
    </row>
    <row r="26" spans="1:13" ht="5.0999999999999996" customHeight="1" x14ac:dyDescent="0.25">
      <c r="A26" s="51"/>
      <c r="C26" s="54"/>
      <c r="D26" s="51"/>
      <c r="E26" s="51"/>
      <c r="F26" s="51"/>
      <c r="G26" s="51"/>
      <c r="H26" s="52"/>
      <c r="I26" s="51"/>
      <c r="J26" s="61"/>
      <c r="K26" s="51"/>
      <c r="L26" s="51"/>
      <c r="M26" s="51"/>
    </row>
    <row r="27" spans="1:13" ht="19.5" customHeight="1" x14ac:dyDescent="0.25">
      <c r="A27" s="51"/>
      <c r="C27" s="54">
        <v>10</v>
      </c>
      <c r="D27" s="59">
        <v>7</v>
      </c>
      <c r="E27" s="51"/>
      <c r="F27" s="59">
        <v>9</v>
      </c>
      <c r="G27" s="51"/>
      <c r="H27" s="65"/>
      <c r="I27" s="51"/>
      <c r="J27" s="61" t="str">
        <f>IF(H27="","",IF(H27=(D27+F27),"a","r"))</f>
        <v/>
      </c>
      <c r="K27" s="51"/>
      <c r="L27" s="51"/>
      <c r="M27" s="51"/>
    </row>
    <row r="28" spans="1:13" x14ac:dyDescent="0.25">
      <c r="A28" s="51"/>
      <c r="B28" s="51"/>
      <c r="C28" s="51"/>
      <c r="D28" s="51"/>
      <c r="E28" s="51"/>
      <c r="F28" s="51"/>
      <c r="G28" s="51"/>
      <c r="H28" s="52"/>
      <c r="I28" s="51"/>
      <c r="J28" s="51"/>
      <c r="K28" s="51"/>
      <c r="L28" s="51"/>
      <c r="M28" s="51"/>
    </row>
    <row r="29" spans="1:13" x14ac:dyDescent="0.25">
      <c r="A29" s="51"/>
      <c r="B29" s="51"/>
      <c r="C29" s="51"/>
      <c r="D29" s="51"/>
      <c r="E29" s="51"/>
      <c r="F29" s="51"/>
      <c r="G29" s="51"/>
      <c r="H29" s="52"/>
      <c r="I29" s="51"/>
      <c r="J29" s="51"/>
      <c r="K29" s="51"/>
      <c r="L29" s="51"/>
      <c r="M29" s="51"/>
    </row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11" priority="3">
      <formula>J9="r"</formula>
    </cfRule>
    <cfRule type="expression" dxfId="10" priority="4">
      <formula>J9="a"</formula>
    </cfRule>
  </conditionalFormatting>
  <dataValidations count="2">
    <dataValidation type="list" allowBlank="1" showInputMessage="1" showErrorMessage="1" promptTitle="Cifre" prompt="Vælg, hvor mange cifre du vil bruge" sqref="J4" xr:uid="{00000000-0002-0000-0100-000000000000}">
      <formula1>"1,2,3"</formula1>
    </dataValidation>
    <dataValidation type="list" allowBlank="1" showInputMessage="1" showErrorMessage="1" promptTitle="Negative tal" prompt="Vælg Ja, hvis du vil bruge negative tal" sqref="M4" xr:uid="{00000000-0002-0000-0100-000001000000}">
      <formula1>"Ja,Nej"</formula1>
    </dataValidation>
  </dataValidations>
  <pageMargins left="0.7" right="0.7" top="0.75" bottom="0.75" header="0.3" footer="0.3"/>
  <pageSetup scale="81"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5" ht="8.25" customHeight="1" x14ac:dyDescent="0.25"/>
    <row r="7" spans="1:15" x14ac:dyDescent="0.25">
      <c r="D7" s="53" t="s">
        <v>6</v>
      </c>
      <c r="E7" s="53" t="s">
        <v>17</v>
      </c>
      <c r="F7" s="53" t="s">
        <v>8</v>
      </c>
      <c r="G7" s="53" t="s">
        <v>9</v>
      </c>
      <c r="H7" s="53" t="s">
        <v>11</v>
      </c>
      <c r="I7" s="53"/>
      <c r="J7" s="53" t="s">
        <v>12</v>
      </c>
      <c r="K7" s="67"/>
    </row>
    <row r="8" spans="1:15" ht="5.0999999999999996" customHeight="1" x14ac:dyDescent="0.25"/>
    <row r="9" spans="1:15" ht="19.5" customHeight="1" x14ac:dyDescent="0.25">
      <c r="C9" s="54">
        <v>1</v>
      </c>
      <c r="D9" s="56">
        <v>1</v>
      </c>
      <c r="F9" s="56">
        <v>5</v>
      </c>
      <c r="H9" s="65"/>
      <c r="J9" s="68" t="str">
        <f>IF(H9="","",IF(H9=(D9-F9),"a","r"))</f>
        <v/>
      </c>
      <c r="K9" s="86" t="str">
        <f>IF(COUNTA(H9,H11,H13,H15,H17,H19,H21,H23,H25,H27)=0,"",IF(COUNTIF(J9:J27,"a")=1,"Du svarede rigtigt på 1 spørgsmål!","Du svarede rigtigt på "&amp;COUNTIF(J9:J27,"a")&amp;" spørgsmål!"))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6</v>
      </c>
      <c r="F11" s="56">
        <v>8</v>
      </c>
      <c r="H11" s="65"/>
      <c r="J11" s="68" t="str">
        <f>IF(H11="","",IF(H11=(D11-F11),"a","r"))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6"/>
      <c r="L12" s="86"/>
      <c r="M12" s="86"/>
    </row>
    <row r="13" spans="1:15" ht="19.5" customHeight="1" x14ac:dyDescent="0.25">
      <c r="C13" s="54">
        <v>3</v>
      </c>
      <c r="D13" s="56">
        <v>3</v>
      </c>
      <c r="F13" s="56">
        <v>7</v>
      </c>
      <c r="H13" s="69"/>
      <c r="J13" s="68" t="str">
        <f>IF(H13="","",IF(H13=(D13-F13),"a","r"))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3</v>
      </c>
      <c r="F15" s="56">
        <v>2</v>
      </c>
      <c r="H15" s="65"/>
      <c r="J15" s="68" t="str">
        <f>IF(H15="","",IF(H15=(D15-F15),"a","r"))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4</v>
      </c>
      <c r="F17" s="56">
        <v>9</v>
      </c>
      <c r="H17" s="65"/>
      <c r="J17" s="68" t="str">
        <f>IF(H17="","",IF(H17=(D17-F17),"a","r"))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3</v>
      </c>
      <c r="F19" s="56">
        <v>1</v>
      </c>
      <c r="H19" s="65"/>
      <c r="J19" s="68" t="str">
        <f>IF(H19="","",IF(H19=(D19-F19),"a","r"))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7</v>
      </c>
      <c r="F21" s="56">
        <v>4</v>
      </c>
      <c r="H21" s="65"/>
      <c r="J21" s="68" t="str">
        <f>IF(H21="","",IF(H21=(D21-F21),"a","r"))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2</v>
      </c>
      <c r="F23" s="56">
        <v>5</v>
      </c>
      <c r="H23" s="65"/>
      <c r="J23" s="68" t="str">
        <f>IF(H23="","",IF(H23=(D23-F23),"a","r"))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8</v>
      </c>
      <c r="F25" s="56">
        <v>0</v>
      </c>
      <c r="H25" s="65"/>
      <c r="J25" s="68" t="str">
        <f>IF(H25="","",IF(H25=(D25-F25),"a","r"))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4</v>
      </c>
      <c r="F27" s="56">
        <v>1</v>
      </c>
      <c r="H27" s="65"/>
      <c r="J27" s="68" t="str">
        <f>IF(H27="","",IF(H27=(D27-F27),"a","r"))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9" priority="1">
      <formula>J9="r"</formula>
    </cfRule>
    <cfRule type="expression" dxfId="8" priority="2">
      <formula>J9="a"</formula>
    </cfRule>
  </conditionalFormatting>
  <dataValidations count="2">
    <dataValidation type="list" allowBlank="1" showInputMessage="1" showErrorMessage="1" promptTitle="Cifre" prompt="Vælg, hvor mange cifre du vil bruge" sqref="J4" xr:uid="{00000000-0002-0000-0200-000000000000}">
      <formula1>"1,2,3"</formula1>
    </dataValidation>
    <dataValidation type="list" allowBlank="1" showInputMessage="1" showErrorMessage="1" promptTitle="Negative tal" prompt="Vælg Ja, hvis du vil bruge negative tal" sqref="M4" xr:uid="{00000000-0002-0000-0200-000001000000}">
      <formula1>"Ja,Nej"</formula1>
    </dataValidation>
  </dataValidations>
  <pageMargins left="0.7" right="0.7" top="0.75" bottom="0.75" header="0.3" footer="0.3"/>
  <pageSetup scale="81" orientation="portrait" horizontalDpi="1200" verticalDpi="12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/>
    <row r="7" spans="1:15" x14ac:dyDescent="0.25">
      <c r="D7" s="53" t="s">
        <v>6</v>
      </c>
      <c r="E7" s="53" t="s">
        <v>21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2</v>
      </c>
      <c r="F9" s="56">
        <v>7</v>
      </c>
      <c r="H9" s="70"/>
      <c r="J9" s="68" t="str">
        <f>IF(H9="","",IF(H9=(D9*F9),"a","r"))</f>
        <v/>
      </c>
      <c r="K9" s="86" t="str">
        <f>IF(COUNTA(H9,H11,H13,H15,H17,H19,H21,H23,H25,H27)=0,"",IF(COUNTIF(J9:J27,"a")=1,"Du svarede rigtigt på 1 spørgsmål!","Du svarede rigtigt på "&amp;COUNTIF(J9:J27,"a")&amp;" spørgsmål!"))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2</v>
      </c>
      <c r="F11" s="56">
        <v>8</v>
      </c>
      <c r="H11" s="71"/>
      <c r="J11" s="68" t="str">
        <f>IF(H11="","",IF(H11=(D11*F11),"a","r"))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7"/>
      <c r="L12" s="87"/>
      <c r="M12" s="87"/>
    </row>
    <row r="13" spans="1:15" ht="19.5" customHeight="1" x14ac:dyDescent="0.25">
      <c r="C13" s="54">
        <v>3</v>
      </c>
      <c r="D13" s="56">
        <v>0</v>
      </c>
      <c r="F13" s="56">
        <v>5</v>
      </c>
      <c r="H13" s="70"/>
      <c r="J13" s="68" t="str">
        <f>IF(H13="","",IF(H13=(D13*F13),"a","r"))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8</v>
      </c>
      <c r="F15" s="56">
        <v>2</v>
      </c>
      <c r="H15" s="70"/>
      <c r="J15" s="68" t="str">
        <f>IF(H15="","",IF(H15=(D15*F15),"a","r"))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2</v>
      </c>
      <c r="F17" s="56">
        <v>2</v>
      </c>
      <c r="H17" s="70"/>
      <c r="J17" s="68" t="str">
        <f>IF(H17="","",IF(H17=(D17*F17),"a","r"))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6</v>
      </c>
      <c r="F19" s="56">
        <v>8</v>
      </c>
      <c r="H19" s="70"/>
      <c r="J19" s="68" t="str">
        <f>IF(H19="","",IF(H19=(D19*F19),"a","r"))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8</v>
      </c>
      <c r="F21" s="56">
        <v>6</v>
      </c>
      <c r="H21" s="70"/>
      <c r="J21" s="68" t="str">
        <f>IF(H21="","",IF(H21=(D21*F21),"a","r"))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8</v>
      </c>
      <c r="F23" s="56">
        <v>0</v>
      </c>
      <c r="H23" s="70"/>
      <c r="J23" s="68" t="str">
        <f>IF(H23="","",IF(H23=(D23*F23),"a","r"))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9</v>
      </c>
      <c r="F25" s="56">
        <v>3</v>
      </c>
      <c r="H25" s="70"/>
      <c r="J25" s="68" t="str">
        <f>IF(H25="","",IF(H25=(D25*F25),"a","r"))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5</v>
      </c>
      <c r="F27" s="56">
        <v>1</v>
      </c>
      <c r="H27" s="70"/>
      <c r="J27" s="68" t="str">
        <f>IF(H27="","",IF(H27=(D27*F27),"a","r"))</f>
        <v/>
      </c>
    </row>
    <row r="28" spans="1:13" ht="15" customHeight="1" x14ac:dyDescent="0.25"/>
    <row r="29" spans="1:13" ht="15" customHeight="1" x14ac:dyDescent="0.25"/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7" priority="1">
      <formula>J9="r"</formula>
    </cfRule>
    <cfRule type="expression" dxfId="6" priority="2">
      <formula>J9="a"</formula>
    </cfRule>
  </conditionalFormatting>
  <dataValidations count="2">
    <dataValidation type="list" allowBlank="1" showInputMessage="1" showErrorMessage="1" promptTitle="Cifre" prompt="Vælg, hvor mange cifre du vil bruge" sqref="J4" xr:uid="{00000000-0002-0000-0300-000000000000}">
      <formula1>"1,2,3"</formula1>
    </dataValidation>
    <dataValidation type="list" allowBlank="1" showInputMessage="1" showErrorMessage="1" promptTitle="Negative tal" prompt="Vælg Ja, hvis du vil bruge negative tal" sqref="M4" xr:uid="{00000000-0002-0000-0300-000001000000}">
      <formula1>"Ja,Nej"</formula1>
    </dataValidation>
  </dataValidations>
  <pageMargins left="0.7" right="0.7" top="0.75" bottom="0.75" header="0.3" footer="0.3"/>
  <pageSetup scale="81" orientation="portrait" horizontalDpi="1200" verticalDpi="12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>
      <c r="A6" s="58" t="s">
        <v>24</v>
      </c>
    </row>
    <row r="7" spans="1:15" x14ac:dyDescent="0.25">
      <c r="D7" s="53" t="s">
        <v>6</v>
      </c>
      <c r="E7" s="53" t="s">
        <v>25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7</v>
      </c>
      <c r="F9" s="56">
        <v>0</v>
      </c>
      <c r="H9" s="70"/>
      <c r="J9" s="68" t="str">
        <f>IF(H9="","",IF(H9=ROUND((D9/F9),2),"a","r"))</f>
        <v/>
      </c>
      <c r="K9" s="86" t="str">
        <f>IF(COUNTA(H9,H11,H13,H15,H17,H19,H21,H23,H25,H27)=0,"",IF(COUNTIF(J9:J27,"a")=1,"Du svarede rigtigt på 1 spørgsmål!","Du svarede rigtigt på "&amp;COUNTIF(J9:J27,"a")&amp;" spørgsmål!"))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6</v>
      </c>
      <c r="F11" s="56">
        <v>3</v>
      </c>
      <c r="H11" s="70"/>
      <c r="J11" s="68" t="str">
        <f>IF(H11="","",IF(H11=ROUND((D11/F11),2),"a","r"))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7"/>
      <c r="L12" s="87"/>
      <c r="M12" s="87"/>
    </row>
    <row r="13" spans="1:15" ht="19.5" customHeight="1" x14ac:dyDescent="0.25">
      <c r="C13" s="54">
        <v>3</v>
      </c>
      <c r="D13" s="56">
        <v>7</v>
      </c>
      <c r="F13" s="56">
        <v>5</v>
      </c>
      <c r="H13" s="70"/>
      <c r="J13" s="68" t="str">
        <f>IF(H13="","",IF(H13=ROUND((D13/F13),2),"a","r"))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5</v>
      </c>
      <c r="F15" s="56">
        <v>4</v>
      </c>
      <c r="H15" s="70"/>
      <c r="J15" s="68" t="str">
        <f>IF(H15="","",IF(H15=ROUND((D15/F15),2),"a","r"))</f>
        <v/>
      </c>
    </row>
    <row r="16" spans="1:15" ht="5.0999999999999996" customHeight="1" x14ac:dyDescent="0.25">
      <c r="C16" s="54"/>
      <c r="J16" s="68"/>
    </row>
    <row r="17" spans="1:13" ht="19.5" customHeight="1" x14ac:dyDescent="0.25">
      <c r="C17" s="54">
        <v>5</v>
      </c>
      <c r="D17" s="56">
        <v>8</v>
      </c>
      <c r="F17" s="56">
        <v>6</v>
      </c>
      <c r="H17" s="70"/>
      <c r="J17" s="68" t="str">
        <f>IF(H17="","",IF(H17=ROUND((D17/F17),2),"a","r"))</f>
        <v/>
      </c>
    </row>
    <row r="18" spans="1:13" ht="5.0999999999999996" customHeight="1" x14ac:dyDescent="0.25">
      <c r="C18" s="54"/>
      <c r="J18" s="68"/>
    </row>
    <row r="19" spans="1:13" ht="19.5" customHeight="1" x14ac:dyDescent="0.25">
      <c r="C19" s="54">
        <v>6</v>
      </c>
      <c r="D19" s="56">
        <v>8</v>
      </c>
      <c r="F19" s="56">
        <v>1</v>
      </c>
      <c r="H19" s="70"/>
      <c r="J19" s="68" t="str">
        <f>IF(H19="","",IF(H19=ROUND((D19/F19),2),"a","r"))</f>
        <v/>
      </c>
    </row>
    <row r="20" spans="1:13" ht="5.0999999999999996" customHeight="1" x14ac:dyDescent="0.25">
      <c r="C20" s="54"/>
      <c r="J20" s="68"/>
    </row>
    <row r="21" spans="1:13" ht="19.5" customHeight="1" x14ac:dyDescent="0.25">
      <c r="C21" s="54">
        <v>7</v>
      </c>
      <c r="D21" s="56">
        <v>9</v>
      </c>
      <c r="F21" s="56">
        <v>2</v>
      </c>
      <c r="H21" s="70"/>
      <c r="J21" s="68" t="str">
        <f>IF(H21="","",IF(H21=ROUND((D21/F21),2),"a","r"))</f>
        <v/>
      </c>
    </row>
    <row r="22" spans="1:13" ht="5.0999999999999996" customHeight="1" x14ac:dyDescent="0.25">
      <c r="C22" s="54"/>
      <c r="J22" s="68"/>
    </row>
    <row r="23" spans="1:13" ht="19.5" customHeight="1" x14ac:dyDescent="0.25">
      <c r="C23" s="54">
        <v>8</v>
      </c>
      <c r="D23" s="56">
        <v>9</v>
      </c>
      <c r="F23" s="56">
        <v>6</v>
      </c>
      <c r="H23" s="70"/>
      <c r="J23" s="68" t="str">
        <f>IF(H23="","",IF(H23=ROUND((D23/F23),2),"a","r"))</f>
        <v/>
      </c>
    </row>
    <row r="24" spans="1:13" ht="5.0999999999999996" customHeight="1" x14ac:dyDescent="0.25">
      <c r="C24" s="54"/>
      <c r="J24" s="68"/>
    </row>
    <row r="25" spans="1:13" ht="19.5" customHeight="1" x14ac:dyDescent="0.25">
      <c r="C25" s="54">
        <v>9</v>
      </c>
      <c r="D25" s="56">
        <v>7</v>
      </c>
      <c r="F25" s="56">
        <v>4</v>
      </c>
      <c r="H25" s="70"/>
      <c r="J25" s="68" t="str">
        <f>IF(H25="","",IF(H25=ROUND((D25/F25),2),"a","r"))</f>
        <v/>
      </c>
    </row>
    <row r="26" spans="1:13" ht="5.0999999999999996" customHeight="1" x14ac:dyDescent="0.25">
      <c r="C26" s="54"/>
      <c r="J26" s="68"/>
    </row>
    <row r="27" spans="1:13" ht="19.5" customHeight="1" x14ac:dyDescent="0.25">
      <c r="C27" s="54">
        <v>10</v>
      </c>
      <c r="D27" s="56">
        <v>3</v>
      </c>
      <c r="F27" s="56">
        <v>2</v>
      </c>
      <c r="H27" s="70"/>
      <c r="J27" s="68" t="str">
        <f>IF(H27="","",IF(H27=ROUND((D27/F27),2),"a","r"))</f>
        <v/>
      </c>
    </row>
    <row r="30" spans="1:13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5" priority="1">
      <formula>J9="r"</formula>
    </cfRule>
    <cfRule type="expression" dxfId="4" priority="2">
      <formula>J9="a"</formula>
    </cfRule>
  </conditionalFormatting>
  <dataValidations count="3">
    <dataValidation type="list" allowBlank="1" showInputMessage="1" showErrorMessage="1" promptTitle="Cifre" prompt="Vælg, hvor mange cifre du vil bruge" sqref="J4" xr:uid="{00000000-0002-0000-0400-000000000000}">
      <formula1>"1,2,3"</formula1>
    </dataValidation>
    <dataValidation type="list" allowBlank="1" showInputMessage="1" showErrorMessage="1" promptTitle="Negative tal" prompt="Vælg Ja, hvis du vil bruge negative tal" sqref="M4" xr:uid="{00000000-0002-0000-0400-000001000000}">
      <formula1>"Ja,Nej"</formula1>
    </dataValidation>
    <dataValidation allowBlank="1" showInputMessage="1" showErrorMessage="1" prompt="Afrund kvotienten til 2 decimaler, f.eks. 1,25" sqref="H9 H11 H13 H15 H17 H19 H21 H23 H25 H27" xr:uid="{00000000-0002-0000-0400-000002000000}"/>
  </dataValidations>
  <pageMargins left="0.7" right="0.7" top="0.75" bottom="0.75" header="0.3" footer="0.3"/>
  <pageSetup scale="81" orientation="portrait" horizontalDpi="1200" verticalDpi="12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" defaultRowHeight="15" x14ac:dyDescent="0.2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 x14ac:dyDescent="0.25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54.95" customHeight="1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5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 x14ac:dyDescent="0.25">
      <c r="A4" s="46"/>
      <c r="B4" s="47"/>
      <c r="C4" s="46"/>
      <c r="D4" s="48"/>
      <c r="E4" s="48"/>
      <c r="F4" s="48"/>
      <c r="G4" s="48"/>
      <c r="H4" s="85" t="s">
        <v>18</v>
      </c>
      <c r="I4" s="85"/>
      <c r="J4" s="66">
        <v>1</v>
      </c>
      <c r="K4" s="85" t="s">
        <v>13</v>
      </c>
      <c r="L4" s="85"/>
      <c r="M4" s="66" t="s">
        <v>14</v>
      </c>
    </row>
    <row r="5" spans="1:15" ht="13.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 x14ac:dyDescent="0.25">
      <c r="A6" s="58" t="s">
        <v>24</v>
      </c>
    </row>
    <row r="7" spans="1:15" x14ac:dyDescent="0.25">
      <c r="D7" s="53" t="s">
        <v>6</v>
      </c>
      <c r="E7" s="53" t="s">
        <v>28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 x14ac:dyDescent="0.25"/>
    <row r="9" spans="1:15" ht="19.5" customHeight="1" x14ac:dyDescent="0.25">
      <c r="C9" s="54">
        <v>1</v>
      </c>
      <c r="D9" s="56">
        <v>9</v>
      </c>
      <c r="F9" s="56">
        <v>8</v>
      </c>
      <c r="H9" s="70"/>
      <c r="J9" s="68" t="str">
        <f>IF(H9="","",IF(H9=(D9^F9),"a","r"))</f>
        <v/>
      </c>
      <c r="K9" s="86" t="str">
        <f>IF(COUNTA(H9,H11,H13,H15,H17,H19,H21,H23,H25,H27)=0,"",IF(COUNTIF(J9:J27,"a")=1,"Du svarede rigtigt på 1 spørgsmål!","Du svarede rigtigt på "&amp;COUNTIF(J9:J27,"a")&amp;" spørgsmål!"))</f>
        <v/>
      </c>
      <c r="L9" s="86"/>
      <c r="M9" s="86"/>
      <c r="O9" s="58">
        <f>COUNTIF(J9:J27,"a")/COUNTA(J9:J27)</f>
        <v>0</v>
      </c>
    </row>
    <row r="10" spans="1:15" ht="5.0999999999999996" customHeight="1" x14ac:dyDescent="0.25">
      <c r="C10" s="54"/>
      <c r="J10" s="68"/>
      <c r="K10" s="86"/>
      <c r="L10" s="86"/>
      <c r="M10" s="86"/>
    </row>
    <row r="11" spans="1:15" ht="19.5" customHeight="1" x14ac:dyDescent="0.25">
      <c r="C11" s="54">
        <v>2</v>
      </c>
      <c r="D11" s="56">
        <v>3</v>
      </c>
      <c r="F11" s="56">
        <v>6</v>
      </c>
      <c r="H11" s="70"/>
      <c r="J11" s="68" t="str">
        <f>IF(H11="","",IF(H11=(D11^F11),"a","r"))</f>
        <v/>
      </c>
      <c r="K11" s="86"/>
      <c r="L11" s="86"/>
      <c r="M11" s="86"/>
    </row>
    <row r="12" spans="1:15" ht="5.0999999999999996" customHeight="1" x14ac:dyDescent="0.25">
      <c r="C12" s="54"/>
      <c r="J12" s="68"/>
      <c r="K12" s="87"/>
      <c r="L12" s="87"/>
      <c r="M12" s="87"/>
    </row>
    <row r="13" spans="1:15" ht="19.5" customHeight="1" x14ac:dyDescent="0.25">
      <c r="C13" s="54">
        <v>3</v>
      </c>
      <c r="D13" s="56">
        <v>8</v>
      </c>
      <c r="F13" s="56">
        <v>5</v>
      </c>
      <c r="H13" s="70"/>
      <c r="J13" s="68" t="str">
        <f>IF(H13="","",IF(H13=(D13^F13),"a","r"))</f>
        <v/>
      </c>
    </row>
    <row r="14" spans="1:15" ht="5.0999999999999996" customHeight="1" x14ac:dyDescent="0.25">
      <c r="C14" s="54"/>
      <c r="J14" s="68"/>
    </row>
    <row r="15" spans="1:15" ht="19.5" customHeight="1" x14ac:dyDescent="0.25">
      <c r="C15" s="54">
        <v>4</v>
      </c>
      <c r="D15" s="56">
        <v>6</v>
      </c>
      <c r="F15" s="56">
        <v>8</v>
      </c>
      <c r="H15" s="70"/>
      <c r="J15" s="68" t="str">
        <f>IF(H15="","",IF(H15=(D15^F15),"a","r"))</f>
        <v/>
      </c>
    </row>
    <row r="16" spans="1:15" ht="5.0999999999999996" customHeight="1" x14ac:dyDescent="0.25">
      <c r="C16" s="54"/>
      <c r="J16" s="68"/>
    </row>
    <row r="17" spans="1:15" ht="19.5" customHeight="1" x14ac:dyDescent="0.25">
      <c r="C17" s="54">
        <v>5</v>
      </c>
      <c r="D17" s="56">
        <v>2</v>
      </c>
      <c r="F17" s="56">
        <v>8</v>
      </c>
      <c r="H17" s="70"/>
      <c r="J17" s="68" t="str">
        <f>IF(H17="","",IF(H17=(D17^F17),"a","r"))</f>
        <v/>
      </c>
    </row>
    <row r="18" spans="1:15" ht="5.0999999999999996" customHeight="1" x14ac:dyDescent="0.25">
      <c r="C18" s="54"/>
      <c r="J18" s="68"/>
    </row>
    <row r="19" spans="1:15" ht="19.5" customHeight="1" x14ac:dyDescent="0.25">
      <c r="C19" s="54">
        <v>6</v>
      </c>
      <c r="D19" s="56">
        <v>7</v>
      </c>
      <c r="F19" s="56">
        <v>9</v>
      </c>
      <c r="H19" s="70"/>
      <c r="J19" s="68" t="str">
        <f>IF(H19="","",IF(H19=(D19^F19),"a","r"))</f>
        <v/>
      </c>
    </row>
    <row r="20" spans="1:15" ht="5.0999999999999996" customHeight="1" x14ac:dyDescent="0.25">
      <c r="C20" s="54"/>
      <c r="J20" s="68"/>
    </row>
    <row r="21" spans="1:15" ht="19.5" customHeight="1" x14ac:dyDescent="0.25">
      <c r="C21" s="54">
        <v>7</v>
      </c>
      <c r="D21" s="56">
        <v>9</v>
      </c>
      <c r="F21" s="56">
        <v>9</v>
      </c>
      <c r="H21" s="70"/>
      <c r="J21" s="68" t="str">
        <f>IF(H21="","",IF(H21=(D21^F21),"a","r"))</f>
        <v/>
      </c>
      <c r="O21" s="72"/>
    </row>
    <row r="22" spans="1:15" ht="5.0999999999999996" customHeight="1" x14ac:dyDescent="0.25">
      <c r="C22" s="54"/>
      <c r="J22" s="68"/>
    </row>
    <row r="23" spans="1:15" ht="19.5" customHeight="1" x14ac:dyDescent="0.25">
      <c r="C23" s="54">
        <v>8</v>
      </c>
      <c r="D23" s="56">
        <v>1</v>
      </c>
      <c r="F23" s="56">
        <v>9</v>
      </c>
      <c r="H23" s="70"/>
      <c r="J23" s="68" t="str">
        <f>IF(H23="","",IF(H23=(D23^F23),"a","r"))</f>
        <v/>
      </c>
    </row>
    <row r="24" spans="1:15" ht="5.0999999999999996" customHeight="1" x14ac:dyDescent="0.25">
      <c r="C24" s="54"/>
      <c r="J24" s="68"/>
    </row>
    <row r="25" spans="1:15" ht="19.5" customHeight="1" x14ac:dyDescent="0.25">
      <c r="C25" s="54">
        <v>9</v>
      </c>
      <c r="D25" s="56">
        <v>3</v>
      </c>
      <c r="F25" s="56">
        <v>3</v>
      </c>
      <c r="H25" s="70"/>
      <c r="J25" s="68" t="str">
        <f>IF(H25="","",IF(H25=(D25^F25),"a","r"))</f>
        <v/>
      </c>
    </row>
    <row r="26" spans="1:15" ht="5.0999999999999996" customHeight="1" x14ac:dyDescent="0.25">
      <c r="C26" s="54"/>
      <c r="J26" s="68"/>
    </row>
    <row r="27" spans="1:15" ht="19.5" customHeight="1" x14ac:dyDescent="0.25">
      <c r="C27" s="54">
        <v>10</v>
      </c>
      <c r="D27" s="56">
        <v>3</v>
      </c>
      <c r="F27" s="56">
        <v>1</v>
      </c>
      <c r="H27" s="70"/>
      <c r="J27" s="68" t="str">
        <f>IF(H27="","",IF(H27=(D27^F27),"a","r"))</f>
        <v/>
      </c>
    </row>
    <row r="30" spans="1:15" ht="48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" priority="1">
      <formula>J9="r"</formula>
    </cfRule>
    <cfRule type="expression" dxfId="2" priority="2">
      <formula>J9="a"</formula>
    </cfRule>
  </conditionalFormatting>
  <dataValidations count="2">
    <dataValidation type="list" allowBlank="1" showInputMessage="1" showErrorMessage="1" promptTitle="Cifre" prompt="Vælg, hvor mange cifre du vil bruge" sqref="J4" xr:uid="{00000000-0002-0000-0500-000000000000}">
      <formula1>"1,2,3"</formula1>
    </dataValidation>
    <dataValidation type="list" allowBlank="1" showInputMessage="1" showErrorMessage="1" promptTitle="Negative tal" prompt="Vælg Ja, hvis du vil bruge negative tal" sqref="M4" xr:uid="{00000000-0002-0000-0500-000001000000}">
      <formula1>"Ja,Nej"</formula1>
    </dataValidation>
  </dataValidations>
  <pageMargins left="0.7" right="0.7" top="0.75" bottom="0.75" header="0.3" footer="0.3"/>
  <pageSetup scale="81" orientation="portrait" horizontalDpi="1200" verticalDpi="120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8.875" defaultRowHeight="15" x14ac:dyDescent="0.25"/>
  <cols>
    <col min="1" max="1" width="14.875" customWidth="1"/>
    <col min="2" max="26" width="8" customWidth="1"/>
  </cols>
  <sheetData>
    <row r="2" spans="1:26" ht="18.75" x14ac:dyDescent="0.3">
      <c r="A2" s="11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</row>
    <row r="3" spans="1:26" x14ac:dyDescent="0.25">
      <c r="A3" s="12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 x14ac:dyDescent="0.25">
      <c r="A4" s="12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 x14ac:dyDescent="0.25">
      <c r="A5" s="12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 x14ac:dyDescent="0.25">
      <c r="A6" s="12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 x14ac:dyDescent="0.25">
      <c r="A7" s="12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 x14ac:dyDescent="0.25">
      <c r="A8" s="12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 x14ac:dyDescent="0.25">
      <c r="A9" s="12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 x14ac:dyDescent="0.25">
      <c r="A10" s="12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 x14ac:dyDescent="0.25">
      <c r="A11" s="12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 x14ac:dyDescent="0.25">
      <c r="A12" s="12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 x14ac:dyDescent="0.25">
      <c r="A13" s="12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 x14ac:dyDescent="0.25">
      <c r="A14" s="12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 x14ac:dyDescent="0.25">
      <c r="A15" s="12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 x14ac:dyDescent="0.25">
      <c r="A16" s="12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 x14ac:dyDescent="0.25">
      <c r="A17" s="12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 x14ac:dyDescent="0.25">
      <c r="A18" s="12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 x14ac:dyDescent="0.25">
      <c r="A19" s="12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 x14ac:dyDescent="0.25">
      <c r="A20" s="12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 x14ac:dyDescent="0.25">
      <c r="A21" s="12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 x14ac:dyDescent="0.25">
      <c r="A22" s="12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 x14ac:dyDescent="0.25">
      <c r="A23" s="12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 x14ac:dyDescent="0.25">
      <c r="A24" s="12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 x14ac:dyDescent="0.25">
      <c r="A25" s="12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 x14ac:dyDescent="0.25">
      <c r="A26" s="12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 x14ac:dyDescent="0.25">
      <c r="A27" s="12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 x14ac:dyDescent="0.3">
      <c r="A29" s="11" t="s">
        <v>15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2">
        <v>6</v>
      </c>
      <c r="H29" s="12">
        <v>7</v>
      </c>
      <c r="I29" s="12">
        <v>8</v>
      </c>
      <c r="J29" s="12">
        <v>9</v>
      </c>
      <c r="K29" s="12">
        <v>10</v>
      </c>
      <c r="L29" s="12">
        <v>11</v>
      </c>
      <c r="M29" s="12">
        <v>12</v>
      </c>
      <c r="N29" s="12">
        <v>13</v>
      </c>
      <c r="O29" s="12">
        <v>14</v>
      </c>
      <c r="P29" s="12">
        <v>15</v>
      </c>
      <c r="Q29" s="12">
        <v>16</v>
      </c>
      <c r="R29" s="12">
        <v>17</v>
      </c>
      <c r="S29" s="12">
        <v>18</v>
      </c>
      <c r="T29" s="12">
        <v>19</v>
      </c>
      <c r="U29" s="12">
        <v>20</v>
      </c>
      <c r="V29" s="12">
        <v>21</v>
      </c>
      <c r="W29" s="12">
        <v>22</v>
      </c>
      <c r="X29" s="12">
        <v>23</v>
      </c>
      <c r="Y29" s="12">
        <v>24</v>
      </c>
      <c r="Z29" s="12">
        <v>25</v>
      </c>
    </row>
    <row r="30" spans="1:26" x14ac:dyDescent="0.25">
      <c r="A30" s="12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 x14ac:dyDescent="0.25">
      <c r="A31" s="12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 x14ac:dyDescent="0.25">
      <c r="A32" s="12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 x14ac:dyDescent="0.25">
      <c r="A33" s="12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 x14ac:dyDescent="0.25">
      <c r="A34" s="12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 x14ac:dyDescent="0.25">
      <c r="A35" s="12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 x14ac:dyDescent="0.25">
      <c r="A36" s="12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 x14ac:dyDescent="0.25">
      <c r="A37" s="12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 x14ac:dyDescent="0.25">
      <c r="A38" s="12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 x14ac:dyDescent="0.25">
      <c r="A39" s="12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 x14ac:dyDescent="0.25">
      <c r="A40" s="12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 x14ac:dyDescent="0.25">
      <c r="A41" s="12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 x14ac:dyDescent="0.25">
      <c r="A42" s="12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 x14ac:dyDescent="0.25">
      <c r="A43" s="12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 x14ac:dyDescent="0.25">
      <c r="A44" s="12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 x14ac:dyDescent="0.25">
      <c r="A45" s="12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 x14ac:dyDescent="0.25">
      <c r="A46" s="12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 x14ac:dyDescent="0.25">
      <c r="A47" s="12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 x14ac:dyDescent="0.25">
      <c r="A48" s="12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 x14ac:dyDescent="0.25">
      <c r="A49" s="12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 x14ac:dyDescent="0.25">
      <c r="A50" s="12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 x14ac:dyDescent="0.25">
      <c r="A51" s="12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 x14ac:dyDescent="0.25">
      <c r="A52" s="12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 x14ac:dyDescent="0.25">
      <c r="A53" s="12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 x14ac:dyDescent="0.25">
      <c r="A54" s="12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 x14ac:dyDescent="0.3">
      <c r="A56" s="11" t="s">
        <v>19</v>
      </c>
      <c r="B56" s="12">
        <v>1</v>
      </c>
      <c r="C56" s="12">
        <v>2</v>
      </c>
      <c r="D56" s="12">
        <v>3</v>
      </c>
      <c r="E56" s="12">
        <v>4</v>
      </c>
      <c r="F56" s="12">
        <v>5</v>
      </c>
      <c r="G56" s="12">
        <v>6</v>
      </c>
      <c r="H56" s="12">
        <v>7</v>
      </c>
      <c r="I56" s="12">
        <v>8</v>
      </c>
      <c r="J56" s="12">
        <v>9</v>
      </c>
      <c r="K56" s="12">
        <v>10</v>
      </c>
      <c r="L56" s="12">
        <v>11</v>
      </c>
      <c r="M56" s="12">
        <v>12</v>
      </c>
      <c r="N56" s="12">
        <v>13</v>
      </c>
      <c r="O56" s="12">
        <v>14</v>
      </c>
      <c r="P56" s="12">
        <v>15</v>
      </c>
      <c r="Q56" s="12">
        <v>16</v>
      </c>
      <c r="R56" s="12">
        <v>17</v>
      </c>
      <c r="S56" s="12">
        <v>18</v>
      </c>
      <c r="T56" s="12">
        <v>19</v>
      </c>
      <c r="U56" s="12">
        <v>20</v>
      </c>
      <c r="V56" s="12">
        <v>21</v>
      </c>
      <c r="W56" s="12">
        <v>22</v>
      </c>
      <c r="X56" s="12">
        <v>23</v>
      </c>
      <c r="Y56" s="12">
        <v>24</v>
      </c>
      <c r="Z56" s="12">
        <v>25</v>
      </c>
    </row>
    <row r="57" spans="1:26" x14ac:dyDescent="0.25">
      <c r="A57" s="12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 x14ac:dyDescent="0.25">
      <c r="A58" s="12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 x14ac:dyDescent="0.25">
      <c r="A59" s="12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 x14ac:dyDescent="0.25">
      <c r="A60" s="12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 x14ac:dyDescent="0.25">
      <c r="A61" s="12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 x14ac:dyDescent="0.25">
      <c r="A62" s="12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 x14ac:dyDescent="0.25">
      <c r="A63" s="12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 x14ac:dyDescent="0.25">
      <c r="A64" s="12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 x14ac:dyDescent="0.25">
      <c r="A65" s="12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 x14ac:dyDescent="0.25">
      <c r="A66" s="12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 x14ac:dyDescent="0.25">
      <c r="A67" s="12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 x14ac:dyDescent="0.25">
      <c r="A68" s="12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 x14ac:dyDescent="0.25">
      <c r="A69" s="12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 x14ac:dyDescent="0.25">
      <c r="A70" s="12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 x14ac:dyDescent="0.25">
      <c r="A71" s="12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 x14ac:dyDescent="0.25">
      <c r="A72" s="12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 x14ac:dyDescent="0.25">
      <c r="A73" s="12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 x14ac:dyDescent="0.25">
      <c r="A74" s="12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 x14ac:dyDescent="0.25">
      <c r="A75" s="12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 x14ac:dyDescent="0.25">
      <c r="A76" s="12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 x14ac:dyDescent="0.25">
      <c r="A77" s="12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 x14ac:dyDescent="0.25">
      <c r="A78" s="12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 x14ac:dyDescent="0.25">
      <c r="A79" s="12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 x14ac:dyDescent="0.25">
      <c r="A80" s="12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 x14ac:dyDescent="0.25">
      <c r="A81" s="12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 x14ac:dyDescent="0.3">
      <c r="A83" s="11" t="s">
        <v>22</v>
      </c>
      <c r="B83" s="12">
        <v>1</v>
      </c>
      <c r="C83" s="12">
        <v>2</v>
      </c>
      <c r="D83" s="12">
        <v>3</v>
      </c>
      <c r="E83" s="12">
        <v>4</v>
      </c>
      <c r="F83" s="12">
        <v>5</v>
      </c>
      <c r="G83" s="12">
        <v>6</v>
      </c>
      <c r="H83" s="12">
        <v>7</v>
      </c>
      <c r="I83" s="12">
        <v>8</v>
      </c>
      <c r="J83" s="12">
        <v>9</v>
      </c>
      <c r="K83" s="12">
        <v>10</v>
      </c>
      <c r="L83" s="12">
        <v>11</v>
      </c>
      <c r="M83" s="12">
        <v>12</v>
      </c>
      <c r="N83" s="12">
        <v>13</v>
      </c>
      <c r="O83" s="12">
        <v>14</v>
      </c>
      <c r="P83" s="12">
        <v>15</v>
      </c>
      <c r="Q83" s="12">
        <v>16</v>
      </c>
      <c r="R83" s="12">
        <v>17</v>
      </c>
      <c r="S83" s="12">
        <v>18</v>
      </c>
      <c r="T83" s="12">
        <v>19</v>
      </c>
      <c r="U83" s="12">
        <v>20</v>
      </c>
      <c r="V83" s="12">
        <v>21</v>
      </c>
      <c r="W83" s="12">
        <v>22</v>
      </c>
      <c r="X83" s="12">
        <v>23</v>
      </c>
      <c r="Y83" s="12">
        <v>24</v>
      </c>
      <c r="Z83" s="12">
        <v>25</v>
      </c>
    </row>
    <row r="84" spans="1:26" x14ac:dyDescent="0.25">
      <c r="A84" s="12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 x14ac:dyDescent="0.25">
      <c r="A85" s="12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 x14ac:dyDescent="0.25">
      <c r="A86" s="12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 x14ac:dyDescent="0.25">
      <c r="A87" s="12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 x14ac:dyDescent="0.25">
      <c r="A88" s="12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 x14ac:dyDescent="0.25">
      <c r="A89" s="12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 x14ac:dyDescent="0.25">
      <c r="A90" s="12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 x14ac:dyDescent="0.25">
      <c r="A91" s="12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 x14ac:dyDescent="0.25">
      <c r="A92" s="12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 x14ac:dyDescent="0.25">
      <c r="A93" s="12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 x14ac:dyDescent="0.25">
      <c r="A94" s="12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 x14ac:dyDescent="0.25">
      <c r="A95" s="12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 x14ac:dyDescent="0.25">
      <c r="A96" s="12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 x14ac:dyDescent="0.25">
      <c r="A97" s="12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 x14ac:dyDescent="0.25">
      <c r="A98" s="12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 x14ac:dyDescent="0.25">
      <c r="A99" s="12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 x14ac:dyDescent="0.25">
      <c r="A100" s="12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 x14ac:dyDescent="0.25">
      <c r="A101" s="12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 x14ac:dyDescent="0.25">
      <c r="A102" s="12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 x14ac:dyDescent="0.25">
      <c r="A103" s="12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 x14ac:dyDescent="0.25">
      <c r="A104" s="12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 x14ac:dyDescent="0.25">
      <c r="A105" s="12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 x14ac:dyDescent="0.25">
      <c r="A106" s="12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 x14ac:dyDescent="0.25">
      <c r="A107" s="12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 x14ac:dyDescent="0.25">
      <c r="A108" s="12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 x14ac:dyDescent="0.3">
      <c r="A110" s="11" t="s">
        <v>26</v>
      </c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12">
        <v>13</v>
      </c>
      <c r="O110" s="12">
        <v>14</v>
      </c>
      <c r="P110" s="12">
        <v>15</v>
      </c>
      <c r="Q110" s="12">
        <v>16</v>
      </c>
      <c r="R110" s="12">
        <v>17</v>
      </c>
      <c r="S110" s="12">
        <v>18</v>
      </c>
      <c r="T110" s="12">
        <v>19</v>
      </c>
      <c r="U110" s="12">
        <v>20</v>
      </c>
      <c r="V110" s="12">
        <v>21</v>
      </c>
      <c r="W110" s="12">
        <v>22</v>
      </c>
      <c r="X110" s="12">
        <v>23</v>
      </c>
      <c r="Y110" s="12">
        <v>24</v>
      </c>
      <c r="Z110" s="12">
        <v>25</v>
      </c>
    </row>
    <row r="111" spans="1:26" x14ac:dyDescent="0.25">
      <c r="A111" s="12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 x14ac:dyDescent="0.25">
      <c r="A112" s="12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 x14ac:dyDescent="0.25">
      <c r="A113" s="12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 x14ac:dyDescent="0.25">
      <c r="A114" s="12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 x14ac:dyDescent="0.25">
      <c r="A115" s="12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 x14ac:dyDescent="0.25">
      <c r="A116" s="12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 x14ac:dyDescent="0.25">
      <c r="A117" s="12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 x14ac:dyDescent="0.25">
      <c r="A118" s="12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 x14ac:dyDescent="0.25">
      <c r="A119" s="12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 x14ac:dyDescent="0.25">
      <c r="A120" s="12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 x14ac:dyDescent="0.25">
      <c r="A121" s="12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 x14ac:dyDescent="0.25">
      <c r="A122" s="12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 x14ac:dyDescent="0.25">
      <c r="A123" s="12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 x14ac:dyDescent="0.25">
      <c r="A124" s="12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 x14ac:dyDescent="0.25">
      <c r="A125" s="12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 x14ac:dyDescent="0.25">
      <c r="A126" s="12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 x14ac:dyDescent="0.25">
      <c r="A127" s="12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 x14ac:dyDescent="0.25">
      <c r="A128" s="12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 x14ac:dyDescent="0.25">
      <c r="A129" s="12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 x14ac:dyDescent="0.25">
      <c r="A130" s="12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 x14ac:dyDescent="0.25">
      <c r="A131" s="12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 x14ac:dyDescent="0.25">
      <c r="A132" s="12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 x14ac:dyDescent="0.25">
      <c r="A133" s="12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 x14ac:dyDescent="0.25">
      <c r="A134" s="12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 x14ac:dyDescent="0.25">
      <c r="A135" s="12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ageMargins left="0.25" right="0.25" top="0.25" bottom="0.25" header="0.3" footer="0.3"/>
  <pageSetup scale="61" fitToHeight="0" orientation="landscape" horizontalDpi="1200" verticalDpi="1200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/>
  <dimension ref="A1:H2"/>
  <sheetViews>
    <sheetView showGridLines="0" showRowColHeaders="0" zoomScale="85" zoomScaleNormal="85" workbookViewId="0">
      <pane ySplit="1" topLeftCell="A2" activePane="bottomLeft" state="frozen"/>
      <selection activeCell="A5" sqref="A5"/>
      <selection pane="bottomLeft"/>
    </sheetView>
  </sheetViews>
  <sheetFormatPr defaultColWidth="8.875" defaultRowHeight="16.5" x14ac:dyDescent="0.25"/>
  <cols>
    <col min="1" max="1" width="16.625" customWidth="1"/>
    <col min="2" max="2" width="16.625" style="33" customWidth="1"/>
    <col min="3" max="5" width="16.625" customWidth="1"/>
    <col min="6" max="6" width="16.625" style="73" customWidth="1"/>
    <col min="7" max="7" width="16.625" customWidth="1"/>
    <col min="8" max="8" width="16.625" style="37" customWidth="1"/>
  </cols>
  <sheetData>
    <row r="1" spans="1:8" ht="18.75" x14ac:dyDescent="0.3">
      <c r="A1" s="11" t="s">
        <v>29</v>
      </c>
      <c r="B1" s="38" t="s">
        <v>30</v>
      </c>
      <c r="C1" s="11" t="s">
        <v>6</v>
      </c>
      <c r="D1" s="11" t="s">
        <v>8</v>
      </c>
      <c r="E1" s="11" t="s">
        <v>11</v>
      </c>
      <c r="F1" s="11" t="s">
        <v>12</v>
      </c>
      <c r="G1" s="39" t="s">
        <v>31</v>
      </c>
      <c r="H1" s="35" t="s">
        <v>32</v>
      </c>
    </row>
    <row r="2" spans="1:8" x14ac:dyDescent="0.25">
      <c r="A2" s="13"/>
      <c r="B2" s="79"/>
      <c r="C2" s="13"/>
      <c r="D2" s="13"/>
      <c r="E2" s="13"/>
      <c r="F2" s="74"/>
      <c r="G2" s="34"/>
      <c r="H2" s="36"/>
    </row>
  </sheetData>
  <conditionalFormatting sqref="G2">
    <cfRule type="cellIs" dxfId="1" priority="4" operator="equal">
      <formula>1</formula>
    </cfRule>
  </conditionalFormatting>
  <conditionalFormatting sqref="F2">
    <cfRule type="containsText" dxfId="0" priority="3" operator="containsText" text="a">
      <formula>NOT(ISERROR(SEARCH("a",F2)))</formula>
    </cfRule>
  </conditionalFormatting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30"/>
  <sheetViews>
    <sheetView showGridLines="0" zoomScaleNormal="100" workbookViewId="0">
      <selection sqref="A1:W1"/>
    </sheetView>
  </sheetViews>
  <sheetFormatPr defaultColWidth="8.875" defaultRowHeight="15" x14ac:dyDescent="0.25"/>
  <cols>
    <col min="1" max="1" width="9" customWidth="1"/>
    <col min="2" max="2" width="15" customWidth="1"/>
    <col min="3" max="3" width="13.125" customWidth="1"/>
    <col min="4" max="4" width="17.625" bestFit="1" customWidth="1"/>
    <col min="5" max="5" width="6.875" bestFit="1" customWidth="1"/>
    <col min="6" max="6" width="5.875" bestFit="1" customWidth="1"/>
    <col min="7" max="7" width="4.375" customWidth="1"/>
    <col min="8" max="8" width="6.625" customWidth="1"/>
    <col min="9" max="9" width="15.625" customWidth="1"/>
    <col min="10" max="10" width="14.125" customWidth="1"/>
    <col min="11" max="11" width="13.125" customWidth="1"/>
    <col min="19" max="19" width="4.625" customWidth="1"/>
    <col min="23" max="23" width="4.625" customWidth="1"/>
  </cols>
  <sheetData>
    <row r="1" spans="1:23" ht="65.099999999999994" customHeight="1" x14ac:dyDescent="0.25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  <c r="W1" s="89"/>
    </row>
    <row r="2" spans="1:23" ht="23.25" x14ac:dyDescent="0.35">
      <c r="D2" s="10"/>
      <c r="E2" s="10"/>
      <c r="F2" s="10"/>
      <c r="G2" s="10"/>
    </row>
    <row r="3" spans="1:23" hidden="1" x14ac:dyDescent="0.25"/>
    <row r="13" spans="1:23" hidden="1" x14ac:dyDescent="0.25"/>
    <row r="24" spans="3:10" ht="33.75" customHeight="1" x14ac:dyDescent="0.25"/>
    <row r="25" spans="3:10" ht="23.25" x14ac:dyDescent="0.35">
      <c r="C25" s="14" t="s">
        <v>34</v>
      </c>
      <c r="D25" s="10"/>
      <c r="I25" s="14" t="s">
        <v>35</v>
      </c>
    </row>
    <row r="26" spans="3:10" hidden="1" x14ac:dyDescent="0.25">
      <c r="C26" s="9" t="s">
        <v>54</v>
      </c>
      <c r="D26" s="9" t="s">
        <v>12</v>
      </c>
      <c r="I26" s="9" t="s">
        <v>54</v>
      </c>
      <c r="J26" s="9" t="s">
        <v>30</v>
      </c>
    </row>
    <row r="27" spans="3:10" x14ac:dyDescent="0.25">
      <c r="C27" s="76" t="s">
        <v>29</v>
      </c>
      <c r="D27" s="76" t="s">
        <v>55</v>
      </c>
      <c r="I27" s="77" t="s">
        <v>29</v>
      </c>
      <c r="J27" s="93">
        <v>44295</v>
      </c>
    </row>
    <row r="28" spans="3:10" x14ac:dyDescent="0.25">
      <c r="C28" s="78" t="s">
        <v>15</v>
      </c>
      <c r="D28" s="90">
        <v>0.1</v>
      </c>
      <c r="I28" s="78" t="s">
        <v>15</v>
      </c>
      <c r="J28" s="75">
        <v>9.9999999999999992E-2</v>
      </c>
    </row>
    <row r="29" spans="3:10" x14ac:dyDescent="0.25">
      <c r="C29" s="78" t="s">
        <v>4</v>
      </c>
      <c r="D29" s="90">
        <v>0.1</v>
      </c>
      <c r="I29" s="78" t="s">
        <v>4</v>
      </c>
      <c r="J29" s="75">
        <v>9.9999999999999992E-2</v>
      </c>
    </row>
    <row r="30" spans="3:10" x14ac:dyDescent="0.25">
      <c r="C30" s="94" t="s">
        <v>53</v>
      </c>
      <c r="D30" s="95">
        <v>0.1</v>
      </c>
      <c r="I30" s="92" t="s">
        <v>53</v>
      </c>
      <c r="J30" s="91">
        <v>0.10000000000000002</v>
      </c>
    </row>
  </sheetData>
  <mergeCells count="1">
    <mergeCell ref="A1:W1"/>
  </mergeCells>
  <pageMargins left="0.25" right="0.25" top="0.75" bottom="0.75" header="0.3" footer="0.3"/>
  <pageSetup scale="55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TM55593389</ap:Template>
  <ap:ScaleCrop>false</ap:ScaleCrop>
  <ap:HeadingPairs>
    <vt:vector baseType="variant" size="4">
      <vt:variant>
        <vt:lpstr>Regneark</vt:lpstr>
      </vt:variant>
      <vt:variant>
        <vt:i4>10</vt:i4>
      </vt:variant>
      <vt:variant>
        <vt:lpstr>Navngivne områder</vt:lpstr>
      </vt:variant>
      <vt:variant>
        <vt:i4>23</vt:i4>
      </vt:variant>
    </vt:vector>
  </ap:HeadingPairs>
  <ap:TitlesOfParts>
    <vt:vector baseType="lpstr" size="33">
      <vt:lpstr>Start</vt:lpstr>
      <vt:lpstr>Addition</vt:lpstr>
      <vt:lpstr>Subtraktion</vt:lpstr>
      <vt:lpstr>Multiplikation</vt:lpstr>
      <vt:lpstr>Division</vt:lpstr>
      <vt:lpstr>Eksponenter</vt:lpstr>
      <vt:lpstr>Tabeller</vt:lpstr>
      <vt:lpstr>Testdata</vt:lpstr>
      <vt:lpstr>Oversigt</vt:lpstr>
      <vt:lpstr>Få mere at vide</vt:lpstr>
      <vt:lpstr>Addition!num_Digits</vt:lpstr>
      <vt:lpstr>Division!num_Digits</vt:lpstr>
      <vt:lpstr>Eksponenter!num_Digits</vt:lpstr>
      <vt:lpstr>Multiplikation!num_Digits</vt:lpstr>
      <vt:lpstr>Subtraktion!num_Digits</vt:lpstr>
      <vt:lpstr>Addition!rng_Negatives</vt:lpstr>
      <vt:lpstr>Division!rng_Negatives</vt:lpstr>
      <vt:lpstr>Eksponenter!rng_Negatives</vt:lpstr>
      <vt:lpstr>Multiplikation!rng_Negatives</vt:lpstr>
      <vt:lpstr>Subtraktion!rng_Negatives</vt:lpstr>
      <vt:lpstr>Division!rng_Score</vt:lpstr>
      <vt:lpstr>Eksponenter!rng_Score</vt:lpstr>
      <vt:lpstr>Multiplikation!rng_Score</vt:lpstr>
      <vt:lpstr>Subtraktion!rng_Score</vt:lpstr>
      <vt:lpstr>rng_Score</vt:lpstr>
      <vt:lpstr>Addition!Udskriftsområde</vt:lpstr>
      <vt:lpstr>Division!Udskriftsområde</vt:lpstr>
      <vt:lpstr>Eksponenter!Udskriftsområde</vt:lpstr>
      <vt:lpstr>'Få mere at vide'!Udskriftsområde</vt:lpstr>
      <vt:lpstr>Multiplikation!Udskriftsområde</vt:lpstr>
      <vt:lpstr>Start!Udskriftsområde</vt:lpstr>
      <vt:lpstr>Subtraktion!Udskriftsområde</vt:lpstr>
      <vt:lpstr>Tabeller!Udskriftsområde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2021-04-09T02:44:54Z</dcterms:modified>
</cp:coreProperties>
</file>