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2"/>
  <workbookPr filterPrivacy="1" autoCompressPictures="0"/>
  <xr:revisionPtr revIDLastSave="0" documentId="13_ncr:1_{DADAF76A-CCD7-4A5E-BC4B-51D947B47EBD}" xr6:coauthVersionLast="47" xr6:coauthVersionMax="47" xr10:uidLastSave="{00000000-0000-0000-0000-000000000000}"/>
  <bookViews>
    <workbookView xWindow="-120" yWindow="-120" windowWidth="28890" windowHeight="16065" tabRatio="478" xr2:uid="{00000000-000D-0000-FFFF-FFFF00000000}"/>
  </bookViews>
  <sheets>
    <sheet name="Timeseddel" sheetId="1" r:id="rId1"/>
  </sheets>
  <definedNames>
    <definedName name="RækkeTitelOmråde1..C6.1">Timeseddel!$B$2</definedName>
    <definedName name="RækkeTitelOmråde2..G4.1">Timeseddel!$F$2</definedName>
    <definedName name="RækkeTitelOmråde3..H16.1">Timeseddel!$B$17</definedName>
    <definedName name="RækkeTitelOmråde4..G17.1">Timeseddel!$B$18</definedName>
    <definedName name="RækkeTitelOmråde5..H18.1">Timeseddel!$B$19</definedName>
    <definedName name="Titel1">TimeCard[[#Headers],[Dag]]</definedName>
    <definedName name="_xlnm.Print_Titles" localSheetId="0">Timeseddel!$8:$8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D19" i="1" s="1"/>
  <c r="E17" i="1" l="1"/>
  <c r="E19" i="1" s="1"/>
  <c r="F17" i="1" l="1"/>
  <c r="F19" i="1" s="1"/>
  <c r="G17" i="1" l="1"/>
  <c r="G19" i="1" s="1"/>
  <c r="H19" i="1" s="1"/>
  <c r="H10" i="1" l="1"/>
  <c r="H11" i="1"/>
  <c r="H12" i="1"/>
  <c r="H13" i="1"/>
  <c r="H14" i="1"/>
  <c r="H15" i="1"/>
  <c r="H9" i="1"/>
  <c r="C6" i="1"/>
  <c r="H17" i="1" l="1"/>
  <c r="C9" i="1"/>
  <c r="B9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</calcChain>
</file>

<file path=xl/sharedStrings.xml><?xml version="1.0" encoding="utf-8"?>
<sst xmlns="http://schemas.openxmlformats.org/spreadsheetml/2006/main" count="23" uniqueCount="21">
  <si>
    <t>Timeseddel</t>
  </si>
  <si>
    <t>Medarbejder</t>
  </si>
  <si>
    <t>Adresse</t>
  </si>
  <si>
    <t>Adresse 2</t>
  </si>
  <si>
    <t>Postnummer, by</t>
  </si>
  <si>
    <t>Ugen slutter:</t>
  </si>
  <si>
    <t>Dag</t>
  </si>
  <si>
    <t>Samlet antal timer</t>
  </si>
  <si>
    <t>Sats pr. time</t>
  </si>
  <si>
    <t>Samlet løn</t>
  </si>
  <si>
    <t>Dato</t>
  </si>
  <si>
    <t>Normal arbejdstid</t>
  </si>
  <si>
    <t>Medarbejdersignatur</t>
  </si>
  <si>
    <t>Ledersignatur</t>
  </si>
  <si>
    <t xml:space="preserve">Overarbejde </t>
  </si>
  <si>
    <t>Leder:</t>
  </si>
  <si>
    <t>Medarbejders telefonnummer:</t>
  </si>
  <si>
    <t>Medarbejder-mail:</t>
  </si>
  <si>
    <t>Sygefravær</t>
  </si>
  <si>
    <t>Ferie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</si>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</sst>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 &quot;kr.&quot;\ * #,##0.00_ ;_ &quot;kr.&quot;\ * \-#,##0.00_ ;_ &quot;kr.&quot;\ * &quot;-&quot;??_ ;_ @_ "/>
    <numFmt numFmtId="164" formatCode="##\ ##\ ##\ ##"/>
  </numFmts>
  <fonts count="7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01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theme="1" tint="0.499984740745262"/>
      </top>
      <bottom/>
      <diagonal/>
    </border>
  </borders>
  <cellStyleXfs count="14">
    <xf numFmtId="0" fontId="0" fillId="0" borderId="0">
      <alignment vertical="center" wrapText="1"/>
    </xf>
    <xf numFmtId="44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3" applyNumberFormat="0" applyFont="0" applyFill="0" applyAlignment="0" applyProtection="0"/>
    <xf numFmtId="0" fontId="6" fillId="0" borderId="2" applyNumberFormat="0" applyFont="0" applyAlignment="0" applyProtection="0"/>
    <xf numFmtId="0" fontId="2" fillId="2" borderId="4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4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</cellStyleXfs>
  <cellXfs count="26">
    <xf numFmtId="0" fontId="0" fillId="0" borderId="0" xfId="0">
      <alignment vertical="center" wrapText="1"/>
    </xf>
    <xf numFmtId="0" fontId="4" fillId="0" borderId="0" xfId="3" applyBorder="1">
      <alignment wrapText="1"/>
    </xf>
    <xf numFmtId="0" fontId="5" fillId="0" borderId="0" xfId="4" applyFill="1" applyBorder="1">
      <alignment wrapText="1"/>
    </xf>
    <xf numFmtId="0" fontId="5" fillId="0" borderId="0" xfId="4" applyBorder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0" fillId="0" borderId="0" xfId="9" applyFont="1" applyFill="1" applyBorder="1">
      <alignment horizontal="center" vertical="center"/>
    </xf>
    <xf numFmtId="44" fontId="0" fillId="0" borderId="3" xfId="1" applyFont="1" applyBorder="1">
      <alignment horizontal="center" vertical="center"/>
    </xf>
    <xf numFmtId="44" fontId="2" fillId="2" borderId="4" xfId="1" applyFont="1" applyFill="1" applyBorder="1">
      <alignment horizontal="center" vertical="center"/>
    </xf>
    <xf numFmtId="0" fontId="5" fillId="0" borderId="1" xfId="4" applyBorder="1">
      <alignment wrapText="1"/>
    </xf>
    <xf numFmtId="14" fontId="0" fillId="0" borderId="2" xfId="8" applyFont="1" applyBorder="1">
      <alignment horizontal="left"/>
    </xf>
    <xf numFmtId="14" fontId="0" fillId="0" borderId="0" xfId="13" applyFont="1" applyFill="1" applyBorder="1" applyAlignment="1">
      <alignment horizontal="left" vertical="center"/>
    </xf>
    <xf numFmtId="2" fontId="0" fillId="2" borderId="4" xfId="9" applyFont="1" applyFill="1" applyBorder="1">
      <alignment horizontal="center" vertical="center"/>
    </xf>
    <xf numFmtId="0" fontId="2" fillId="0" borderId="8" xfId="7" applyFill="1" applyBorder="1">
      <alignment horizontal="left" vertical="center"/>
    </xf>
    <xf numFmtId="44" fontId="2" fillId="0" borderId="8" xfId="1" applyFont="1" applyFill="1" applyBorder="1">
      <alignment horizontal="center" vertical="center"/>
    </xf>
    <xf numFmtId="0" fontId="5" fillId="0" borderId="7" xfId="4" applyBorder="1">
      <alignment wrapText="1"/>
    </xf>
    <xf numFmtId="0" fontId="3" fillId="0" borderId="0" xfId="2">
      <alignment horizontal="right" vertical="top"/>
    </xf>
    <xf numFmtId="0" fontId="2" fillId="2" borderId="5" xfId="7" applyBorder="1">
      <alignment horizontal="left" vertical="center"/>
    </xf>
    <xf numFmtId="0" fontId="2" fillId="2" borderId="6" xfId="7" applyBorder="1">
      <alignment horizontal="left" vertical="center"/>
    </xf>
    <xf numFmtId="0" fontId="2" fillId="2" borderId="4" xfId="7">
      <alignment horizontal="left" vertical="center"/>
    </xf>
    <xf numFmtId="0" fontId="5" fillId="0" borderId="2" xfId="6" applyFont="1" applyAlignment="1">
      <alignment wrapText="1"/>
    </xf>
    <xf numFmtId="14" fontId="0" fillId="0" borderId="2" xfId="8" applyFont="1" applyBorder="1">
      <alignment horizontal="left"/>
    </xf>
    <xf numFmtId="0" fontId="0" fillId="0" borderId="2" xfId="6" applyFont="1" applyAlignment="1">
      <alignment vertical="center" wrapText="1"/>
    </xf>
    <xf numFmtId="0" fontId="5" fillId="0" borderId="2" xfId="10" applyBorder="1">
      <alignment horizontal="left" wrapText="1"/>
    </xf>
    <xf numFmtId="0" fontId="4" fillId="0" borderId="2" xfId="6" applyFont="1" applyAlignment="1">
      <alignment wrapText="1"/>
    </xf>
    <xf numFmtId="164" fontId="5" fillId="0" borderId="2" xfId="12" applyFont="1" applyBorder="1">
      <alignment horizontal="left"/>
    </xf>
  </cellXfs>
  <cellStyles count="14">
    <cellStyle name="Bemærk!" xfId="6" builtinId="10" customBuiltin="1"/>
    <cellStyle name="Besøgt link" xfId="11" builtinId="9" customBuiltin="1"/>
    <cellStyle name="Dato" xfId="13" xr:uid="{00000000-0005-0000-0000-000001000000}"/>
    <cellStyle name="Input" xfId="5" builtinId="20" customBuiltin="1"/>
    <cellStyle name="Link" xfId="10" builtinId="8" customBuiltin="1"/>
    <cellStyle name="Normal" xfId="0" builtinId="0" customBuiltin="1"/>
    <cellStyle name="Overskrift 1" xfId="3" builtinId="16" customBuiltin="1"/>
    <cellStyle name="Overskrift 2" xfId="4" builtinId="17" customBuiltin="1"/>
    <cellStyle name="Telefon" xfId="12" xr:uid="{00000000-0005-0000-0000-00000A000000}"/>
    <cellStyle name="Timer" xfId="9" xr:uid="{00000000-0005-0000-0000-000005000000}"/>
    <cellStyle name="Titel" xfId="2" builtinId="15" customBuiltin="1"/>
    <cellStyle name="Total" xfId="7" builtinId="25" customBuiltin="1"/>
    <cellStyle name="Ugens slutdato" xfId="8" xr:uid="{00000000-0005-0000-0000-00000D000000}"/>
    <cellStyle name="Valuta" xfId="1" builtinId="4" customBuiltin="1"/>
  </cellStyles>
  <dxfs count="11"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>
    <tableStyle name="Timeseddel" pivot="0" count="5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firstRowStripe" dxfId="6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seddel" displayName="TimeCard" ref="B8:H15">
  <autoFilter ref="B8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g" totalsRowLabel="Samlet antal timer" totalsRowDxfId="5">
      <calculatedColumnFormula>IFERROR(TEXT(TimeCard[[#This Row],[Dato]],"aaaa"), "")</calculatedColumnFormula>
    </tableColumn>
    <tableColumn id="2" xr3:uid="{00000000-0010-0000-0000-000002000000}" name="Dato" dataDxfId="0" dataCellStyle="Dato">
      <calculatedColumnFormula>IFERROR(IF($C$6=0,"",$C$6-6), "")</calculatedColumnFormula>
    </tableColumn>
    <tableColumn id="3" xr3:uid="{00000000-0010-0000-0000-000003000000}" name="Normal arbejdstid" totalsRowFunction="custom" dataDxfId="1" dataCellStyle="Timer">
      <totalsRowFormula>SUM(D9:D15)</totalsRowFormula>
    </tableColumn>
    <tableColumn id="4" xr3:uid="{00000000-0010-0000-0000-000004000000}" name="Overarbejde " totalsRowFunction="custom" dataDxfId="4" dataCellStyle="Timer">
      <totalsRowFormula>SUM(E9:E15)</totalsRowFormula>
    </tableColumn>
    <tableColumn id="5" xr3:uid="{00000000-0010-0000-0000-000005000000}" name="Sygefravær" totalsRowFunction="custom" dataDxfId="3" dataCellStyle="Timer">
      <totalsRowFormula>SUM(F9:F15)</totalsRowFormula>
    </tableColumn>
    <tableColumn id="6" xr3:uid="{00000000-0010-0000-0000-000006000000}" name="Ferie" totalsRowFunction="custom" dataDxfId="2" dataCellStyle="Timer">
      <totalsRowFormula>SUM(G9:G15)</totalsRowFormula>
    </tableColumn>
    <tableColumn id="7" xr3:uid="{00000000-0010-0000-0000-000007000000}" name="I alt" totalsRowFunction="sum" dataCellStyle="Timer">
      <calculatedColumnFormula>IFERROR(IF(SUM(D9:G9)&gt;24,"Total &gt; 24 hours.",SUM(D9:G9)), "")</calculatedColumnFormula>
    </tableColumn>
  </tableColumns>
  <tableStyleInfo name="Timeseddel" showFirstColumn="1" showLastColumn="0" showRowStripes="1" showColumnStripes="0"/>
  <extLst>
    <ext xmlns:x14="http://schemas.microsoft.com/office/spreadsheetml/2009/9/main" uri="{504A1905-F514-4f6f-8877-14C23A59335A}">
      <x14:table altTextSummary="Angiv almindeligt overarbejde, syge- eller ferietimer for den pågældende dag og dato i kolonne B og C i denne tabel. Samlet antal timer og samlet løn beregnes automatisk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B1:H24"/>
  <sheetViews>
    <sheetView showGridLines="0" showZeros="0" tabSelected="1" zoomScaleNormal="100" zoomScalePageLayoutView="80" workbookViewId="0"/>
  </sheetViews>
  <sheetFormatPr defaultColWidth="7.296875" defaultRowHeight="30" customHeight="1" x14ac:dyDescent="0.2"/>
  <cols>
    <col min="1" max="1" width="2.69921875" customWidth="1"/>
    <col min="2" max="8" width="23.796875" customWidth="1"/>
    <col min="9" max="9" width="2.69921875" customWidth="1"/>
  </cols>
  <sheetData>
    <row r="1" spans="2:8" ht="65.099999999999994" customHeight="1" x14ac:dyDescent="0.2">
      <c r="B1" s="16" t="s">
        <v>0</v>
      </c>
      <c r="C1" s="16"/>
      <c r="D1" s="16"/>
      <c r="E1" s="16"/>
      <c r="F1" s="16"/>
      <c r="G1" s="16"/>
      <c r="H1" s="16"/>
    </row>
    <row r="2" spans="2:8" ht="30" customHeight="1" x14ac:dyDescent="0.2">
      <c r="B2" s="1" t="s">
        <v>1</v>
      </c>
      <c r="C2" s="24"/>
      <c r="D2" s="24"/>
      <c r="F2" s="1" t="s">
        <v>15</v>
      </c>
      <c r="G2" s="24"/>
      <c r="H2" s="24"/>
    </row>
    <row r="3" spans="2:8" ht="30" customHeight="1" x14ac:dyDescent="0.2">
      <c r="B3" s="2" t="s">
        <v>2</v>
      </c>
      <c r="C3" s="20"/>
      <c r="D3" s="20"/>
      <c r="F3" s="3" t="s">
        <v>16</v>
      </c>
      <c r="G3" s="25"/>
      <c r="H3" s="25"/>
    </row>
    <row r="4" spans="2:8" ht="30" customHeight="1" x14ac:dyDescent="0.2">
      <c r="B4" s="2" t="s">
        <v>3</v>
      </c>
      <c r="C4" s="20"/>
      <c r="D4" s="20"/>
      <c r="F4" s="3" t="s">
        <v>17</v>
      </c>
      <c r="G4" s="23"/>
      <c r="H4" s="20"/>
    </row>
    <row r="5" spans="2:8" ht="30" customHeight="1" x14ac:dyDescent="0.2">
      <c r="B5" s="2" t="s">
        <v>4</v>
      </c>
      <c r="C5" s="20"/>
      <c r="D5" s="20"/>
    </row>
    <row r="6" spans="2:8" ht="45" customHeight="1" x14ac:dyDescent="0.2">
      <c r="B6" s="3" t="s">
        <v>5</v>
      </c>
      <c r="C6" s="21">
        <f ca="1">TODAY()</f>
        <v>44616</v>
      </c>
      <c r="D6" s="21"/>
    </row>
    <row r="7" spans="2:8" ht="15" customHeight="1" x14ac:dyDescent="0.2"/>
    <row r="8" spans="2:8" ht="30" customHeight="1" x14ac:dyDescent="0.2">
      <c r="B8" t="s">
        <v>6</v>
      </c>
      <c r="C8" t="s">
        <v>10</v>
      </c>
      <c r="D8" s="4" t="s">
        <v>11</v>
      </c>
      <c r="E8" s="4" t="s">
        <v>14</v>
      </c>
      <c r="F8" s="4" t="s">
        <v>18</v>
      </c>
      <c r="G8" s="4" t="s">
        <v>19</v>
      </c>
      <c r="H8" s="4" t="s">
        <v>20</v>
      </c>
    </row>
    <row r="9" spans="2:8" ht="30" customHeight="1" x14ac:dyDescent="0.2">
      <c r="B9" s="5" t="str">
        <f ca="1">IFERROR(TEXT(TimeCard[[#This Row],[Dato]],"aaaa"), "")</f>
        <v>fredag</v>
      </c>
      <c r="C9" s="11">
        <f ca="1">IFERROR(IF($C$6=0,"",$C$6-6), "")</f>
        <v>44610</v>
      </c>
      <c r="D9" s="6"/>
      <c r="E9" s="6"/>
      <c r="F9" s="6"/>
      <c r="G9" s="6"/>
      <c r="H9" s="6">
        <f>IFERROR(IF(SUM(D9:G9)&gt;24,"Total &gt; 24 hours.",SUM(D9:G9)), "")</f>
        <v>0</v>
      </c>
    </row>
    <row r="10" spans="2:8" ht="30" customHeight="1" x14ac:dyDescent="0.2">
      <c r="B10" s="5" t="str">
        <f ca="1">IFERROR(TEXT(TimeCard[[#This Row],[Dato]],"aaaa"), "")</f>
        <v>lørdag</v>
      </c>
      <c r="C10" s="11">
        <f ca="1">IFERROR(IF($C$6=0,"",$C$6-5), "")</f>
        <v>44611</v>
      </c>
      <c r="D10" s="6"/>
      <c r="E10" s="6"/>
      <c r="F10" s="6"/>
      <c r="G10" s="6"/>
      <c r="H10" s="6">
        <f t="shared" ref="H10:H15" si="0">IFERROR(IF(SUM(D10:G10)&gt;24,"Total &gt; 24 hours.",SUM(D10:G10)), "")</f>
        <v>0</v>
      </c>
    </row>
    <row r="11" spans="2:8" ht="30" customHeight="1" x14ac:dyDescent="0.2">
      <c r="B11" s="5" t="str">
        <f ca="1">IFERROR(TEXT(TimeCard[[#This Row],[Dato]],"aaaa"), "")</f>
        <v>søndag</v>
      </c>
      <c r="C11" s="11">
        <f ca="1">IFERROR(IF($C$6=0,"",$C$6-4), "")</f>
        <v>44612</v>
      </c>
      <c r="D11" s="6"/>
      <c r="E11" s="6"/>
      <c r="F11" s="6"/>
      <c r="G11" s="6"/>
      <c r="H11" s="6">
        <f t="shared" si="0"/>
        <v>0</v>
      </c>
    </row>
    <row r="12" spans="2:8" ht="30" customHeight="1" x14ac:dyDescent="0.2">
      <c r="B12" s="5" t="str">
        <f ca="1">IFERROR(TEXT(TimeCard[[#This Row],[Dato]],"aaaa"), "")</f>
        <v>mandag</v>
      </c>
      <c r="C12" s="11">
        <f ca="1">IFERROR(IF($C$6=0,"",$C$6-3), "")</f>
        <v>44613</v>
      </c>
      <c r="D12" s="6"/>
      <c r="E12" s="6"/>
      <c r="F12" s="6"/>
      <c r="G12" s="6"/>
      <c r="H12" s="6">
        <f t="shared" si="0"/>
        <v>0</v>
      </c>
    </row>
    <row r="13" spans="2:8" ht="30" customHeight="1" x14ac:dyDescent="0.2">
      <c r="B13" s="5" t="str">
        <f ca="1">IFERROR(TEXT(TimeCard[[#This Row],[Dato]],"aaaa"), "")</f>
        <v>tirsdag</v>
      </c>
      <c r="C13" s="11">
        <f ca="1">IFERROR(IF($C$6=0,"",$C$6-2), "")</f>
        <v>44614</v>
      </c>
      <c r="D13" s="6"/>
      <c r="E13" s="6"/>
      <c r="F13" s="6"/>
      <c r="G13" s="6"/>
      <c r="H13" s="6">
        <f t="shared" si="0"/>
        <v>0</v>
      </c>
    </row>
    <row r="14" spans="2:8" ht="30" customHeight="1" x14ac:dyDescent="0.2">
      <c r="B14" s="5" t="str">
        <f ca="1">IFERROR(TEXT(TimeCard[[#This Row],[Dato]],"aaaa"), "")</f>
        <v>onsdag</v>
      </c>
      <c r="C14" s="11">
        <f ca="1">IFERROR(IF($C$6=0,"",$C$6-1), "")</f>
        <v>44615</v>
      </c>
      <c r="D14" s="6"/>
      <c r="E14" s="6"/>
      <c r="F14" s="6"/>
      <c r="G14" s="6"/>
      <c r="H14" s="6">
        <f t="shared" si="0"/>
        <v>0</v>
      </c>
    </row>
    <row r="15" spans="2:8" ht="30" customHeight="1" x14ac:dyDescent="0.2">
      <c r="B15" s="5" t="str">
        <f ca="1">IFERROR(TEXT(TimeCard[[#This Row],[Dato]],"aaaa"), "")</f>
        <v>torsdag</v>
      </c>
      <c r="C15" s="11">
        <f ca="1">IFERROR(IF($C$6=0,"",$C$6), "")</f>
        <v>44616</v>
      </c>
      <c r="D15" s="6"/>
      <c r="E15" s="6"/>
      <c r="F15" s="6"/>
      <c r="G15" s="6"/>
      <c r="H15" s="6">
        <f t="shared" si="0"/>
        <v>0</v>
      </c>
    </row>
    <row r="16" spans="2:8" ht="2.4500000000000002" customHeight="1" x14ac:dyDescent="0.2">
      <c r="B16" s="5"/>
      <c r="C16" s="11"/>
      <c r="D16" s="6"/>
      <c r="E16" s="6"/>
      <c r="F16" s="6"/>
      <c r="G16" s="6"/>
      <c r="H16" s="6"/>
    </row>
    <row r="17" spans="2:8" ht="30" customHeight="1" x14ac:dyDescent="0.2">
      <c r="B17" s="17" t="s">
        <v>7</v>
      </c>
      <c r="C17" s="18"/>
      <c r="D17" s="12">
        <f>IFERROR(SUM(D9:D15), "")</f>
        <v>0</v>
      </c>
      <c r="E17" s="12">
        <f>IFERROR(SUM(E9:E15), "")</f>
        <v>0</v>
      </c>
      <c r="F17" s="12">
        <f>IFERROR(SUM(F9:F15), "")</f>
        <v>0</v>
      </c>
      <c r="G17" s="12">
        <f>IFERROR(SUM(G9:G15), "")</f>
        <v>0</v>
      </c>
      <c r="H17" s="12">
        <f>IFERROR(SUM(H9:H15), "")</f>
        <v>0</v>
      </c>
    </row>
    <row r="18" spans="2:8" ht="30" customHeight="1" x14ac:dyDescent="0.2">
      <c r="B18" s="19" t="s">
        <v>8</v>
      </c>
      <c r="C18" s="19"/>
      <c r="D18" s="7"/>
      <c r="E18" s="7"/>
      <c r="F18" s="7"/>
      <c r="G18" s="7"/>
      <c r="H18" s="8"/>
    </row>
    <row r="19" spans="2:8" ht="30" customHeight="1" x14ac:dyDescent="0.2">
      <c r="B19" s="19" t="s">
        <v>9</v>
      </c>
      <c r="C19" s="19"/>
      <c r="D19" s="8">
        <f>IFERROR(D17*D18, "")</f>
        <v>0</v>
      </c>
      <c r="E19" s="8">
        <f>IFERROR(E17*E18, "")</f>
        <v>0</v>
      </c>
      <c r="F19" s="8">
        <f>IFERROR(F17*F18, "")</f>
        <v>0</v>
      </c>
      <c r="G19" s="8">
        <f>IFERROR(G17*G18, "")</f>
        <v>0</v>
      </c>
      <c r="H19" s="8">
        <f>IFERROR(SUM(D19:G19), "")</f>
        <v>0</v>
      </c>
    </row>
    <row r="20" spans="2:8" ht="6" customHeight="1" x14ac:dyDescent="0.2">
      <c r="B20" s="13"/>
      <c r="C20" s="13"/>
      <c r="D20" s="14"/>
      <c r="E20" s="14"/>
      <c r="F20" s="14"/>
      <c r="G20" s="14"/>
      <c r="H20" s="14"/>
    </row>
    <row r="21" spans="2:8" ht="30" customHeight="1" x14ac:dyDescent="0.2">
      <c r="D21" s="22"/>
      <c r="E21" s="22"/>
      <c r="F21" s="22"/>
      <c r="G21" s="22"/>
      <c r="H21" s="10"/>
    </row>
    <row r="22" spans="2:8" ht="30" customHeight="1" x14ac:dyDescent="0.2">
      <c r="D22" s="15" t="s">
        <v>12</v>
      </c>
      <c r="E22" s="15"/>
      <c r="F22" s="15"/>
      <c r="G22" s="15"/>
      <c r="H22" s="9" t="s">
        <v>10</v>
      </c>
    </row>
    <row r="23" spans="2:8" ht="30" customHeight="1" x14ac:dyDescent="0.2">
      <c r="D23" s="22"/>
      <c r="E23" s="22"/>
      <c r="F23" s="22"/>
      <c r="G23" s="22"/>
      <c r="H23" s="10"/>
    </row>
    <row r="24" spans="2:8" ht="30" customHeight="1" x14ac:dyDescent="0.2">
      <c r="D24" s="15" t="s">
        <v>13</v>
      </c>
      <c r="E24" s="15"/>
      <c r="F24" s="15"/>
      <c r="G24" s="15"/>
      <c r="H24" s="9" t="s">
        <v>10</v>
      </c>
    </row>
  </sheetData>
  <mergeCells count="16">
    <mergeCell ref="D24:G24"/>
    <mergeCell ref="B1:H1"/>
    <mergeCell ref="B17:C17"/>
    <mergeCell ref="B18:C18"/>
    <mergeCell ref="B19:C19"/>
    <mergeCell ref="C5:D5"/>
    <mergeCell ref="C6:D6"/>
    <mergeCell ref="D21:G21"/>
    <mergeCell ref="D23:G23"/>
    <mergeCell ref="G4:H4"/>
    <mergeCell ref="C2:D2"/>
    <mergeCell ref="C3:D3"/>
    <mergeCell ref="C4:D4"/>
    <mergeCell ref="G2:H2"/>
    <mergeCell ref="G3:H3"/>
    <mergeCell ref="D22:G22"/>
  </mergeCells>
  <phoneticPr fontId="0" type="noConversion"/>
  <dataValidations count="31">
    <dataValidation allowBlank="1" showInputMessage="1" showErrorMessage="1" prompt="Opret en ugentlig timeseddel i dette regneark. Samlet antal timer og Samlet løn beregnes automatisk til sidst i tabellen Timeseddel" sqref="A1" xr:uid="{00000000-0002-0000-0000-000000000000}"/>
    <dataValidation allowBlank="1" showInputMessage="1" showErrorMessage="1" prompt="Titlen på dette regneark vises i denne celle. Angiv oplysninger om medarbejder i cellerne nedenfor" sqref="B1:H1" xr:uid="{00000000-0002-0000-0000-000001000000}"/>
    <dataValidation allowBlank="1" showInputMessage="1" showErrorMessage="1" prompt="Angiv medarbejderens navn i cellen til højre" sqref="B2" xr:uid="{00000000-0002-0000-0000-000002000000}"/>
    <dataValidation allowBlank="1" showInputMessage="1" showErrorMessage="1" prompt="Angiv Navn på medarbejder i denne celle" sqref="C2:D2" xr:uid="{00000000-0002-0000-0000-000003000000}"/>
    <dataValidation allowBlank="1" showInputMessage="1" showErrorMessage="1" prompt="Angiv Navn på lederen i cellen til højre" sqref="F2" xr:uid="{00000000-0002-0000-0000-000004000000}"/>
    <dataValidation allowBlank="1" showInputMessage="1" showErrorMessage="1" prompt="Angiv Navn på lederen i denne celle" sqref="G2:H2" xr:uid="{00000000-0002-0000-0000-000005000000}"/>
    <dataValidation allowBlank="1" showInputMessage="1" showErrorMessage="1" prompt="Angiv medarbejderens telefonnummer i cellen til højre" sqref="F3" xr:uid="{00000000-0002-0000-0000-000006000000}"/>
    <dataValidation allowBlank="1" showInputMessage="1" showErrorMessage="1" prompt="Angiv medarbejderens mailadresse i cellen til højre" sqref="F4" xr:uid="{00000000-0002-0000-0000-000007000000}"/>
    <dataValidation allowBlank="1" showInputMessage="1" showErrorMessage="1" prompt="Indtast medarbejderens telefonnummer i denne celle" sqref="G3:H3" xr:uid="{00000000-0002-0000-0000-000008000000}"/>
    <dataValidation allowBlank="1" showInputMessage="1" showErrorMessage="1" prompt="Angiv medarbejderens mailadresse i denne celle" sqref="G4:H4" xr:uid="{00000000-0002-0000-0000-000009000000}"/>
    <dataValidation allowBlank="1" showInputMessage="1" showErrorMessage="1" prompt="Angiv adresse i cellen til højre" sqref="B3" xr:uid="{00000000-0002-0000-0000-00000A000000}"/>
    <dataValidation allowBlank="1" showInputMessage="1" showErrorMessage="1" prompt="Angiv gadeadresse i denne celle" sqref="C3:D3" xr:uid="{00000000-0002-0000-0000-00000B000000}"/>
    <dataValidation allowBlank="1" showInputMessage="1" showErrorMessage="1" prompt="Angiv adresse 2 i cellen til højre" sqref="B4" xr:uid="{00000000-0002-0000-0000-00000C000000}"/>
    <dataValidation allowBlank="1" showInputMessage="1" showErrorMessage="1" prompt="Angiv adresse 2 i denne celle" sqref="C4:D4" xr:uid="{00000000-0002-0000-0000-00000D000000}"/>
    <dataValidation allowBlank="1" showInputMessage="1" showErrorMessage="1" prompt="Angiv postnummer og by i cellen til højre" sqref="B5" xr:uid="{00000000-0002-0000-0000-00000E000000}"/>
    <dataValidation allowBlank="1" showInputMessage="1" showErrorMessage="1" prompt="Angiv postnummer og by i denne celle" sqref="C5:D5" xr:uid="{00000000-0002-0000-0000-00000F000000}"/>
    <dataValidation allowBlank="1" showInputMessage="1" showErrorMessage="1" prompt="Angiv ugens slutdato i cellen til højre" sqref="B6" xr:uid="{00000000-0002-0000-0000-000010000000}"/>
    <dataValidation allowBlank="1" showInputMessage="1" showErrorMessage="1" prompt="Angiv ugens slutdato i denne celle" sqref="C6:D6" xr:uid="{00000000-0002-0000-0000-000011000000}"/>
    <dataValidation allowBlank="1" showInputMessage="1" showErrorMessage="1" prompt="Ugedage opdateres automatisk i denne kolonne under denne overskrift" sqref="B8" xr:uid="{00000000-0002-0000-0000-000012000000}"/>
    <dataValidation allowBlank="1" showInputMessage="1" showErrorMessage="1" prompt="Dato opdateres automatisk i denne kolonne under denne overskrift baseret på ugens slutdato i celle C6" sqref="C8" xr:uid="{00000000-0002-0000-0000-000013000000}"/>
    <dataValidation allowBlank="1" showInputMessage="1" showErrorMessage="1" prompt="Angiv normal arbejdstid i denne kolonne under denne overskrift" sqref="D8" xr:uid="{00000000-0002-0000-0000-000014000000}"/>
    <dataValidation allowBlank="1" showInputMessage="1" showErrorMessage="1" prompt="Angiv overarbejdstimer i denne kolonne under denne overskrift" sqref="E8" xr:uid="{00000000-0002-0000-0000-000015000000}"/>
    <dataValidation allowBlank="1" showInputMessage="1" showErrorMessage="1" prompt="Angiv sygefravær i timer i denne kolonne under denne overskrift" sqref="F8" xr:uid="{00000000-0002-0000-0000-000016000000}"/>
    <dataValidation allowBlank="1" showInputMessage="1" showErrorMessage="1" prompt="Angiv ferietimer i denne kolonne under denne overskrift" sqref="G8" xr:uid="{00000000-0002-0000-0000-000017000000}"/>
    <dataValidation allowBlank="1" showInputMessage="1" showErrorMessage="1" prompt="Samlet antal arbejdstimer for hver ugedag beregnes automatisk i denne kolonne under denne overskrift" sqref="H8" xr:uid="{00000000-0002-0000-0000-000018000000}"/>
    <dataValidation allowBlank="1" showInputMessage="1" showErrorMessage="1" prompt="Samlet antal timer for hele perioden beregnes automatisk i cellerne til højre" sqref="B17:C17" xr:uid="{00000000-0002-0000-0000-000019000000}"/>
    <dataValidation allowBlank="1" showInputMessage="1" showErrorMessage="1" prompt="Angiv timesats i cellerne til højre" sqref="B18:C18" xr:uid="{00000000-0002-0000-0000-00001A000000}"/>
    <dataValidation allowBlank="1" showInputMessage="1" showErrorMessage="1" prompt="Samlet løn beregnes automatisk i cellerne til højre" sqref="B19:C19" xr:uid="{00000000-0002-0000-0000-00001B000000}"/>
    <dataValidation allowBlank="1" showInputMessage="1" showErrorMessage="1" prompt="Angiv medarbejderens signatur i denne celle" sqref="D21:G21" xr:uid="{00000000-0002-0000-0000-00001C000000}"/>
    <dataValidation allowBlank="1" showInputMessage="1" showErrorMessage="1" prompt="Angiv dato i denne celle" sqref="H21 H23" xr:uid="{00000000-0002-0000-0000-00001D000000}"/>
    <dataValidation allowBlank="1" showInputMessage="1" showErrorMessage="1" prompt="Angiv lederens signatur i denne celle" sqref="D23:G23" xr:uid="{00000000-0002-0000-0000-00001E000000}"/>
  </dataValidations>
  <printOptions horizontalCentered="1"/>
  <pageMargins left="0.5" right="0.5" top="1" bottom="1" header="0.5" footer="0.5"/>
  <pageSetup paperSize="9" fitToHeight="0" orientation="portrait" r:id="rId1"/>
  <headerFooter differentFirst="1">
    <oddFooter>Page &amp;P of &amp;N</oddFooter>
  </headerFooter>
  <ignoredErrors>
    <ignoredError sqref="C10:C15" calculatedColumn="1"/>
    <ignoredError sqref="H9:H15 D17:G17 D19:G19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11FB8DA-878B-465D-B5A1-914B4F890798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3449C045-6D7F-49F6-ABE4-55564C8BA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BC782D6E-9410-4CF8-A29D-2E168AB4109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TM16400642</ap:Template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Navngivne områder</vt:lpstr>
      </vt:variant>
      <vt:variant>
        <vt:i4>7</vt:i4>
      </vt:variant>
    </vt:vector>
  </ap:HeadingPairs>
  <ap:TitlesOfParts>
    <vt:vector baseType="lpstr" size="8">
      <vt:lpstr>Timeseddel</vt:lpstr>
      <vt:lpstr>RækkeTitelOmråde1..C6.1</vt:lpstr>
      <vt:lpstr>RækkeTitelOmråde2..G4.1</vt:lpstr>
      <vt:lpstr>RækkeTitelOmråde3..H16.1</vt:lpstr>
      <vt:lpstr>RækkeTitelOmråde4..G17.1</vt:lpstr>
      <vt:lpstr>RækkeTitelOmråde5..H18.1</vt:lpstr>
      <vt:lpstr>Titel1</vt:lpstr>
      <vt:lpstr>Timeseddel!Udskriftstitler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2021-12-14T23:26:43Z</dcterms:created>
  <dcterms:modified xsi:type="dcterms:W3CDTF">2022-02-24T04:34:46Z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