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da-DK\target\"/>
    </mc:Choice>
  </mc:AlternateContent>
  <bookViews>
    <workbookView xWindow="0" yWindow="0" windowWidth="21600" windowHeight="9975" xr2:uid="{00000000-000D-0000-FFFF-FFFF00000000}"/>
  </bookViews>
  <sheets>
    <sheet name="Indkøbsliste" sheetId="1" r:id="rId1"/>
    <sheet name="Budgetoversigt" sheetId="2" r:id="rId2"/>
    <sheet name="Opgaveliste" sheetId="3" r:id="rId3"/>
    <sheet name="Delingsliste" sheetId="4" r:id="rId4"/>
  </sheets>
  <definedNames>
    <definedName name="Kolonnetitel1">Tjekliste[[#Headers],[Vare]]</definedName>
    <definedName name="Kolonnetitel2">Kategori[[#Headers],[Kategori]]</definedName>
    <definedName name="KolonneTitel3">Opgaveliste[[#Headers],[Færdig]]</definedName>
    <definedName name="Kolonnetitel4" localSheetId="3">Delingsliste[[#Headers],[Navn]]</definedName>
    <definedName name="RækkeTitelRegion1..C7">Indkøbsliste!$B$5</definedName>
    <definedName name="SkoleÅr">YEAR(TODAY())&amp;" - "&amp;YEAR(TODAY())+1</definedName>
    <definedName name="SumKøbteVarer">COUNTIF(Tjekliste[Købt],"&gt;0")</definedName>
    <definedName name="SumSkalKøbesVarer">COUNTIF(Tjekliste[Skal købes],"&gt;0")</definedName>
    <definedName name="TjeklisteTotal">SUM(Tjekliste[Totalen for Udgifter])</definedName>
    <definedName name="_xlnm.Print_Titles" localSheetId="3">Delingsliste!$2:$2</definedName>
    <definedName name="_xlnm.Print_Titles" localSheetId="0">Indkøbsliste!$9:$9</definedName>
    <definedName name="_xlnm.Print_Titles" localSheetId="2">Opgaveliste!$3:$3</definedName>
  </definedNames>
  <calcPr calcId="171027"/>
</workbook>
</file>

<file path=xl/calcChain.xml><?xml version="1.0" encoding="utf-8"?>
<calcChain xmlns="http://schemas.openxmlformats.org/spreadsheetml/2006/main">
  <c r="E4" i="1" l="1"/>
  <c r="E5" i="1" l="1"/>
  <c r="H11" i="1" l="1"/>
  <c r="H12" i="1"/>
  <c r="C5" i="2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2" s="1"/>
  <c r="C4" i="2" l="1"/>
  <c r="C6" i="1"/>
  <c r="C7" i="1" s="1"/>
</calcChain>
</file>

<file path=xl/sharedStrings.xml><?xml version="1.0" encoding="utf-8"?>
<sst xmlns="http://schemas.openxmlformats.org/spreadsheetml/2006/main" count="90" uniqueCount="71">
  <si>
    <t>Skolestart</t>
  </si>
  <si>
    <t>Hold øje med statussen på dine indkøb, og sammenhold den med beløbene for budgetkategorien angivet i Budgetoversigt.</t>
  </si>
  <si>
    <t>Budgetsammendrag</t>
  </si>
  <si>
    <t>Budget</t>
  </si>
  <si>
    <t>Total for Indkøbsliste</t>
  </si>
  <si>
    <t>Tilbageværende beløb</t>
  </si>
  <si>
    <t>Indkøbsliste</t>
  </si>
  <si>
    <t>Vare</t>
  </si>
  <si>
    <t>Matematik</t>
  </si>
  <si>
    <t>Engelsk</t>
  </si>
  <si>
    <t>Rygsæk</t>
  </si>
  <si>
    <t>Lommeregner</t>
  </si>
  <si>
    <t>Overstregningstuscher</t>
  </si>
  <si>
    <t>Skoleuniform</t>
  </si>
  <si>
    <t>Skjorter</t>
  </si>
  <si>
    <t>T-shirts</t>
  </si>
  <si>
    <t>Shorts</t>
  </si>
  <si>
    <t>Gummisko</t>
  </si>
  <si>
    <t>Sokker</t>
  </si>
  <si>
    <t>Forårsjakke</t>
  </si>
  <si>
    <t>Sweatere</t>
  </si>
  <si>
    <t>Hættetrøjer</t>
  </si>
  <si>
    <t>Undertøj</t>
  </si>
  <si>
    <t>Vinterjakke</t>
  </si>
  <si>
    <t>Planlægningskalender</t>
  </si>
  <si>
    <t>Kategori</t>
  </si>
  <si>
    <t>Lærebøger</t>
  </si>
  <si>
    <t>Skriveartikler</t>
  </si>
  <si>
    <t>Tøj</t>
  </si>
  <si>
    <t>Antal</t>
  </si>
  <si>
    <t>Skal købes</t>
  </si>
  <si>
    <t>Udgift</t>
  </si>
  <si>
    <t>Købt</t>
  </si>
  <si>
    <t>Totalen for Udgifter</t>
  </si>
  <si>
    <t>Budgetoversigt</t>
  </si>
  <si>
    <t>Tilføj kategorier og budgetbeløb for at sammenstille dem med din Indkøbsliste.</t>
  </si>
  <si>
    <t>Opgaveliste</t>
  </si>
  <si>
    <t>Få styr på alle de aktiviteter, du skal have ordnet, før skolen begynder.</t>
  </si>
  <si>
    <t>Færdig</t>
  </si>
  <si>
    <t>x</t>
  </si>
  <si>
    <t>Opgave</t>
  </si>
  <si>
    <t>Udfyld alle registreringsformularer</t>
  </si>
  <si>
    <t>Bestil tid til at få lavet en lægeundersøgelse af fysikken og af synet, hvis det er nødvendigt</t>
  </si>
  <si>
    <t>Bekræft alle de påkrævede vaccinationer</t>
  </si>
  <si>
    <t>Bed lægen om at udskrive en note med doseringsanvisninger for alle de nødvendige typer medicin</t>
  </si>
  <si>
    <t>Gennemgå skolens regler for påklædning</t>
  </si>
  <si>
    <t>Indhent en liste over skoleartikler</t>
  </si>
  <si>
    <t>Mød med lærerne</t>
  </si>
  <si>
    <t>Find ud af lærerens foretrukne kommunikationsmetode (telefon, mail, håndskrevet seddel)</t>
  </si>
  <si>
    <t>Tag på rundvisning på skolen med dit barn</t>
  </si>
  <si>
    <t>Hjælp til dit barn med at huske hjemme- og arbejdstelefonnummeret samt hjemmeadressen</t>
  </si>
  <si>
    <t>Sørg for transporten, vælg et sikkert mødested, og øv rutinen</t>
  </si>
  <si>
    <t>Hvis på gåben, så øv ruten til og fra skolen med dit barn et par gange</t>
  </si>
  <si>
    <t>Hvis samkørsel, så introducer dit barn til dem, der står for samkørslen</t>
  </si>
  <si>
    <t>Hvis buskørsel, så find ud af tiderne og stoppestederne</t>
  </si>
  <si>
    <t>Sørg for børnepasning/skolefritidsordning</t>
  </si>
  <si>
    <t>Læg en madplan for morgenmad, skolesnacks, madpakke og snacks efter skolen</t>
  </si>
  <si>
    <t>Find ud af, hvor og hvornår der laves lektier</t>
  </si>
  <si>
    <t>Etabler en sengetidsrutine mindst to uger før skolestart</t>
  </si>
  <si>
    <t>Lav en kalender over alle skolebegivenheder og -aktiviteter</t>
  </si>
  <si>
    <t>Delingsliste</t>
  </si>
  <si>
    <t>Navn</t>
  </si>
  <si>
    <t>Person 1</t>
  </si>
  <si>
    <t>Person 2</t>
  </si>
  <si>
    <t>Mail</t>
  </si>
  <si>
    <t>nogen@email.com</t>
  </si>
  <si>
    <t>Delt?</t>
  </si>
  <si>
    <t>Ja</t>
  </si>
  <si>
    <t>Nej</t>
  </si>
  <si>
    <t>Del denne liste med andre, så de kan bidrage til den. Vælg Del i øverste højre hjørne, eller tryk på ALT og derefter YU. Gem filen på OneDrive, og send linket til dine venner.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</si>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</sst>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kr.&quot;\ #,##0.00;&quot;kr.&quot;\ \-#,##0.00"/>
    <numFmt numFmtId="44" formatCode="_ &quot;kr.&quot;\ * #,##0.00_ ;_ &quot;kr.&quot;\ * \-#,##0.00_ ;_ &quot;kr.&quot;\ * &quot;-&quot;??_ ;_ @_ "/>
    <numFmt numFmtId="164" formatCode="&quot;kr.&quot;\ #,##0.00;[Red]&quot;kr.&quot;\ #,##0.00"/>
    <numFmt numFmtId="165" formatCode="#,##0_ ;\-#,##0\ "/>
  </numFmts>
  <fonts count="21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2" tint="-0.499984740745262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0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8"/>
      <color theme="2" tint="-0.499984740745262"/>
      <name val="Corbel"/>
      <family val="2"/>
      <scheme val="minor"/>
    </font>
    <font>
      <sz val="12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9">
    <xf numFmtId="0" fontId="0" fillId="2" borderId="0">
      <alignment vertical="center" wrapText="1"/>
    </xf>
    <xf numFmtId="0" fontId="4" fillId="0" borderId="0" applyNumberFormat="0" applyFill="0" applyProtection="0">
      <alignment horizontal="left" vertical="center"/>
    </xf>
    <xf numFmtId="0" fontId="8" fillId="0" borderId="0" applyNumberFormat="0" applyFill="0" applyBorder="0" applyProtection="0">
      <alignment horizontal="left" wrapText="1"/>
    </xf>
    <xf numFmtId="44" fontId="1" fillId="0" borderId="0" applyFont="0" applyFill="0" applyBorder="0" applyProtection="0">
      <alignment vertical="center"/>
    </xf>
    <xf numFmtId="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>
      <alignment vertical="center"/>
    </xf>
    <xf numFmtId="0" fontId="3" fillId="0" borderId="1" applyNumberFormat="0" applyFill="0" applyProtection="0">
      <alignment horizontal="right" vertical="center"/>
    </xf>
    <xf numFmtId="0" fontId="11" fillId="0" borderId="0" applyNumberFormat="0" applyFill="0" applyBorder="0" applyProtection="0">
      <alignment horizontal="left"/>
    </xf>
    <xf numFmtId="7" fontId="3" fillId="0" borderId="1" applyFill="0" applyAlignment="0" applyProtection="0"/>
    <xf numFmtId="165" fontId="5" fillId="0" borderId="0" applyFont="0" applyFill="0" applyBorder="0" applyProtection="0">
      <alignment horizontal="left" vertical="center" indent="1"/>
    </xf>
    <xf numFmtId="7" fontId="5" fillId="0" borderId="0" applyFont="0" applyFill="0" applyBorder="0" applyProtection="0">
      <alignment horizontal="right" vertical="center"/>
    </xf>
    <xf numFmtId="0" fontId="5" fillId="2" borderId="0" applyNumberFormat="0" applyFont="0" applyFill="0" applyBorder="0">
      <alignment horizontal="center" vertical="center"/>
    </xf>
    <xf numFmtId="0" fontId="5" fillId="2" borderId="0" applyNumberFormat="0" applyFont="0" applyFill="0" applyBorder="0">
      <alignment horizontal="right" vertical="center"/>
    </xf>
    <xf numFmtId="0" fontId="9" fillId="2" borderId="0" applyNumberFormat="0" applyFill="0" applyBorder="0" applyAlignment="0" applyProtection="0">
      <alignment vertical="center" wrapText="1"/>
    </xf>
    <xf numFmtId="0" fontId="9" fillId="2" borderId="0" applyNumberFormat="0" applyFill="0" applyBorder="0" applyAlignment="0" applyProtection="0">
      <alignment vertical="center" wrapText="1"/>
    </xf>
    <xf numFmtId="0" fontId="2" fillId="3" borderId="0" applyNumberFormat="0" applyBorder="0" applyAlignment="0" applyProtection="0"/>
    <xf numFmtId="0" fontId="10" fillId="0" borderId="0">
      <alignment vertical="center"/>
    </xf>
    <xf numFmtId="0" fontId="5" fillId="0" borderId="0" applyNumberFormat="0" applyFill="0" applyBorder="0" applyProtection="0">
      <alignment vertical="center"/>
    </xf>
  </cellStyleXfs>
  <cellXfs count="29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0" fontId="0" fillId="2" borderId="0" xfId="12" applyFont="1">
      <alignment horizontal="center" vertical="center"/>
    </xf>
    <xf numFmtId="0" fontId="11" fillId="0" borderId="0" xfId="8">
      <alignment horizontal="left"/>
    </xf>
    <xf numFmtId="0" fontId="0" fillId="2" borderId="0" xfId="0">
      <alignment vertical="center" wrapText="1"/>
    </xf>
    <xf numFmtId="0" fontId="9" fillId="2" borderId="0" xfId="14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6" fillId="2" borderId="0" xfId="6" applyFill="1" applyAlignment="1">
      <alignment vertical="center" wrapText="1"/>
    </xf>
    <xf numFmtId="0" fontId="5" fillId="2" borderId="0" xfId="18" applyFill="1">
      <alignment vertical="center"/>
    </xf>
    <xf numFmtId="44" fontId="0" fillId="2" borderId="0" xfId="3" applyFont="1" applyFill="1" applyAlignment="1">
      <alignment vertical="center" wrapText="1"/>
    </xf>
    <xf numFmtId="0" fontId="12" fillId="2" borderId="0" xfId="5" applyFont="1" applyFill="1">
      <alignment vertical="center"/>
    </xf>
    <xf numFmtId="0" fontId="13" fillId="0" borderId="0" xfId="17" applyFont="1">
      <alignment vertical="center"/>
    </xf>
    <xf numFmtId="0" fontId="14" fillId="2" borderId="0" xfId="0" applyFont="1">
      <alignment vertical="center" wrapText="1"/>
    </xf>
    <xf numFmtId="0" fontId="15" fillId="3" borderId="0" xfId="16" applyFont="1" applyAlignment="1">
      <alignment vertical="center" wrapText="1"/>
    </xf>
    <xf numFmtId="0" fontId="15" fillId="3" borderId="0" xfId="16" applyFont="1" applyAlignment="1">
      <alignment vertical="center"/>
    </xf>
    <xf numFmtId="0" fontId="14" fillId="2" borderId="0" xfId="18" applyFont="1" applyFill="1">
      <alignment vertical="center"/>
    </xf>
    <xf numFmtId="0" fontId="16" fillId="2" borderId="0" xfId="1" applyFont="1" applyFill="1">
      <alignment horizontal="left" vertical="center"/>
    </xf>
    <xf numFmtId="0" fontId="16" fillId="2" borderId="0" xfId="1" applyFont="1" applyFill="1">
      <alignment horizontal="left" vertical="center"/>
    </xf>
    <xf numFmtId="0" fontId="14" fillId="2" borderId="0" xfId="13" applyFont="1">
      <alignment horizontal="right" vertical="center"/>
    </xf>
    <xf numFmtId="7" fontId="14" fillId="2" borderId="0" xfId="11" applyFont="1" applyFill="1">
      <alignment horizontal="right" vertical="center"/>
    </xf>
    <xf numFmtId="9" fontId="17" fillId="2" borderId="0" xfId="4" applyFont="1" applyFill="1">
      <alignment horizontal="left" vertical="center"/>
    </xf>
    <xf numFmtId="164" fontId="18" fillId="2" borderId="1" xfId="7" applyNumberFormat="1" applyFont="1" applyFill="1">
      <alignment horizontal="right" vertical="center"/>
    </xf>
    <xf numFmtId="7" fontId="18" fillId="2" borderId="1" xfId="9" applyFont="1" applyFill="1" applyAlignment="1">
      <alignment vertical="center" wrapText="1"/>
    </xf>
    <xf numFmtId="0" fontId="19" fillId="2" borderId="0" xfId="8" applyFont="1" applyFill="1">
      <alignment horizontal="left"/>
    </xf>
    <xf numFmtId="0" fontId="20" fillId="2" borderId="0" xfId="2" applyFont="1" applyFill="1" applyBorder="1">
      <alignment horizontal="left" wrapText="1"/>
    </xf>
    <xf numFmtId="0" fontId="14" fillId="2" borderId="0" xfId="0" applyFont="1" applyFill="1" applyBorder="1">
      <alignment vertical="center" wrapText="1"/>
    </xf>
    <xf numFmtId="165" fontId="14" fillId="2" borderId="0" xfId="10" applyFont="1" applyFill="1">
      <alignment horizontal="left" vertical="center" indent="1"/>
    </xf>
    <xf numFmtId="44" fontId="14" fillId="2" borderId="0" xfId="3" applyFont="1" applyFill="1">
      <alignment vertical="center"/>
    </xf>
  </cellXfs>
  <cellStyles count="19">
    <cellStyle name="20 % - Farve4" xfId="16" builtinId="42"/>
    <cellStyle name="Besøgt link" xfId="15" builtinId="9" customBuiltin="1"/>
    <cellStyle name="Budgetnavne" xfId="13" xr:uid="{00000000-0005-0000-0000-000002000000}"/>
    <cellStyle name="Forklarende tekst" xfId="18" builtinId="53" customBuiltin="1"/>
    <cellStyle name="Færdig" xfId="12" xr:uid="{00000000-0005-0000-0000-000004000000}"/>
    <cellStyle name="Komma" xfId="10" builtinId="3" customBuiltin="1"/>
    <cellStyle name="Link" xfId="14" builtinId="8" customBuiltin="1"/>
    <cellStyle name="Normal" xfId="0" builtinId="0" customBuiltin="1"/>
    <cellStyle name="Overskrift 1" xfId="1" builtinId="16" customBuiltin="1"/>
    <cellStyle name="Overskrift 2" xfId="2" builtinId="17" customBuiltin="1"/>
    <cellStyle name="Overskrift 3" xfId="7" builtinId="18" customBuiltin="1"/>
    <cellStyle name="Overskrift 4" xfId="8" builtinId="19" customBuiltin="1"/>
    <cellStyle name="Procent" xfId="4" builtinId="5" customBuiltin="1"/>
    <cellStyle name="Titel" xfId="5" builtinId="15" customBuiltin="1"/>
    <cellStyle name="Titel 2" xfId="17" xr:uid="{00000000-0005-0000-0000-00000E000000}"/>
    <cellStyle name="Total" xfId="9" builtinId="25" customBuiltin="1"/>
    <cellStyle name="Valuta" xfId="3" builtinId="4" customBuiltin="1"/>
    <cellStyle name="Valuta [0]" xfId="11" builtinId="7" customBuiltin="1"/>
    <cellStyle name="zSkjul tekst" xfId="6" xr:uid="{00000000-0005-0000-0000-000012000000}"/>
  </cellStyles>
  <dxfs count="5">
    <dxf>
      <font>
        <strike/>
        <color theme="2" tint="-0.24994659260841701"/>
      </font>
    </dxf>
    <dxf>
      <numFmt numFmtId="34" formatCode="_ &quot;kr.&quot;\ * #,##0.00_ ;_ &quot;kr.&quot;\ * \-#,##0.00_ ;_ &quot;kr.&quot;\ * &quot;-&quot;??_ ;_ @_ "/>
      <alignment horizontal="general" vertical="center" textRotation="0" wrapText="1" indent="0" justifyLastLine="0" shrinkToFit="0" readingOrder="0"/>
    </dxf>
    <dxf>
      <font>
        <b val="0"/>
        <i val="0"/>
      </font>
      <fill>
        <patternFill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thick">
          <color theme="2" tint="-0.499984740745262"/>
        </bottom>
      </border>
    </dxf>
    <dxf>
      <font>
        <b val="0"/>
        <i val="0"/>
        <color theme="1"/>
      </font>
      <border diagonalUp="0" diagonalDown="0"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Tjekliste til universitet" defaultPivotStyle="PivotStyleLight16">
    <tableStyle name="Tjekliste til universitet" pivot="0" count="3" xr9:uid="{00000000-0011-0000-FFFF-FFFF00000000}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Indkøbsliste!$E$4</c:f>
              <c:strCache>
                <c:ptCount val="1"/>
                <c:pt idx="0">
                  <c:v>Købsfremskridt (1 af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Indkøbsliste!$G$9</c:f>
              <c:strCache>
                <c:ptCount val="1"/>
                <c:pt idx="0">
                  <c:v>Købt</c:v>
                </c:pt>
              </c:strCache>
            </c:strRef>
          </c:cat>
          <c:val>
            <c:numRef>
              <c:f>Indkøbsliste!$E$5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Budgetoversigt!$C$3</c:f>
              <c:strCache>
                <c:ptCount val="1"/>
                <c:pt idx="0">
                  <c:v>Totalen for Udgifter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Budgetoversigt!$B$4:$B$6</c:f>
              <c:strCache>
                <c:ptCount val="3"/>
                <c:pt idx="0">
                  <c:v>Tøj</c:v>
                </c:pt>
                <c:pt idx="1">
                  <c:v>Skriveartikler</c:v>
                </c:pt>
                <c:pt idx="2">
                  <c:v>Lærebøger</c:v>
                </c:pt>
              </c:strCache>
            </c:strRef>
          </c:cat>
          <c:val>
            <c:numRef>
              <c:f>Budgetoversigt!$C$4:$C$6</c:f>
              <c:numCache>
                <c:formatCode>_("kr."* #,##0.00_);_("kr."* \(#,##0.00\);_("kr."*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r.&quot;* #,##0.00_);_(&quot;kr.&quot;* \(#,##0.00\);_(&quot;kr.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3</xdr:row>
      <xdr:rowOff>311150</xdr:rowOff>
    </xdr:from>
    <xdr:to>
      <xdr:col>7</xdr:col>
      <xdr:colOff>169545</xdr:colOff>
      <xdr:row>6</xdr:row>
      <xdr:rowOff>109220</xdr:rowOff>
    </xdr:to>
    <xdr:graphicFrame macro="">
      <xdr:nvGraphicFramePr>
        <xdr:cNvPr id="235" name="Statusdiagram" descr="Statuslinje, der viser status over indkøb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8</xdr:col>
      <xdr:colOff>0</xdr:colOff>
      <xdr:row>2</xdr:row>
      <xdr:rowOff>1879</xdr:rowOff>
    </xdr:to>
    <xdr:pic>
      <xdr:nvPicPr>
        <xdr:cNvPr id="3" name="Billede 2" descr="Et rum med skoleartikler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Diagram 1" descr="Grupperet søjlediagram med oversigt over kategorier og totalen for udgifter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1</xdr:row>
      <xdr:rowOff>215900</xdr:rowOff>
    </xdr:from>
    <xdr:to>
      <xdr:col>4</xdr:col>
      <xdr:colOff>2908300</xdr:colOff>
      <xdr:row>5</xdr:row>
      <xdr:rowOff>44450</xdr:rowOff>
    </xdr:to>
    <xdr:sp macro="" textlink="">
      <xdr:nvSpPr>
        <xdr:cNvPr id="2" name="Rektangel: Afrundede hjørner 1" descr="Del denne liste med andre, så de kan bidrage til den. Vælg Del i øverste højre hjørne, eller tryk på ALT og derefter YU. Gem filen på OneDrive, og send linket til dine venner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22800" y="660400"/>
          <a:ext cx="2730500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accent6">
                  <a:lumMod val="50000"/>
                </a:schemeClr>
              </a:solidFill>
            </a:rPr>
            <a:t>Del denne liste med andre, så de kan bidrage til den. Vælg Del i øverste højre hjørne, eller tryk på ALT og derefter YU. Gem filen på OneDrive, og send linket til dine venner.</a:t>
          </a:r>
        </a:p>
      </xdr:txBody>
    </xdr:sp>
    <xdr:clientData fPrintsWithSheet="0"/>
  </xdr:twoCellAnchor>
  <xdr:twoCellAnchor editAs="oneCell">
    <xdr:from>
      <xdr:col>4</xdr:col>
      <xdr:colOff>2714625</xdr:colOff>
      <xdr:row>2</xdr:row>
      <xdr:rowOff>304800</xdr:rowOff>
    </xdr:from>
    <xdr:to>
      <xdr:col>4</xdr:col>
      <xdr:colOff>3573627</xdr:colOff>
      <xdr:row>4</xdr:row>
      <xdr:rowOff>365759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1123950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jekliste" displayName="Tjekliste" ref="B9:H25" totalsRowShown="0">
  <autoFilter ref="B9:H25" xr:uid="{00000000-0009-0000-0100-000001000000}"/>
  <tableColumns count="7">
    <tableColumn id="4" xr3:uid="{00000000-0010-0000-0000-000004000000}" name="Vare"/>
    <tableColumn id="3" xr3:uid="{00000000-0010-0000-0000-000003000000}" name="Kategori"/>
    <tableColumn id="2" xr3:uid="{00000000-0010-0000-0000-000002000000}" name="Antal" dataCellStyle="Komma"/>
    <tableColumn id="7" xr3:uid="{00000000-0010-0000-0000-000007000000}" name="Skal købes"/>
    <tableColumn id="6" xr3:uid="{00000000-0010-0000-0000-000006000000}" name="Udgift" dataCellStyle="Valuta"/>
    <tableColumn id="5" xr3:uid="{00000000-0010-0000-0000-000005000000}" name="Købt"/>
    <tableColumn id="8" xr3:uid="{00000000-0010-0000-0000-000008000000}" name="Totalen for Udgifter" dataCellStyle="Valuta">
      <calculatedColumnFormula>IFERROR(Tjekliste[Antal]*Tjekliste[Udgift], "")</calculatedColumnFormula>
    </tableColumn>
  </tableColumns>
  <tableStyleInfo name="Tjekliste til universitet" showFirstColumn="0" showLastColumn="1" showRowStripes="1" showColumnStripes="0"/>
  <extLst>
    <ext xmlns:x14="http://schemas.microsoft.com/office/spreadsheetml/2009/9/main" uri="{504A1905-F514-4f6f-8877-14C23A59335A}">
      <x14:table altTextSummary="Angiv Vare, Kategori, Antal og Udgift i denne tabel. Markér varer, der skal købes, i kolonnen Skal købes og købte varer i kolonnen Købt. Totalen for Udgifter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ategori" displayName="Kategori" ref="B3:C6" totalsRowShown="0">
  <autoFilter ref="B3:C6" xr:uid="{00000000-0009-0000-0100-000002000000}"/>
  <sortState ref="B4:C6">
    <sortCondition ref="B3:B6"/>
  </sortState>
  <tableColumns count="2">
    <tableColumn id="1" xr3:uid="{00000000-0010-0000-0100-000001000000}" name="Kategori"/>
    <tableColumn id="2" xr3:uid="{00000000-0010-0000-0100-000002000000}" name="Totalen for Udgifter" dataDxfId="1" dataCellStyle="Valuta">
      <calculatedColumnFormula>IFERROR(SUMIFS(Tjekliste[Totalen for Udgifter],Tjekliste[Kategori],Kategori[Kategori]), "")</calculatedColumnFormula>
    </tableColumn>
  </tableColumns>
  <tableStyleInfo name="Tjekliste til universitet" showFirstColumn="0" showLastColumn="0" showRowStripes="1" showColumnStripes="0"/>
  <extLst>
    <ext xmlns:x14="http://schemas.microsoft.com/office/spreadsheetml/2009/9/main" uri="{504A1905-F514-4f6f-8877-14C23A59335A}">
      <x14:table altTextSummary="Angiv Kategorielementer i denne tabel. Totalen opdateres automatis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Opgaveliste" displayName="Opgaveliste" ref="B3:C22" totalsRowShown="0">
  <autoFilter ref="B3:C22" xr:uid="{00000000-0009-0000-0100-000004000000}"/>
  <tableColumns count="2">
    <tableColumn id="1" xr3:uid="{00000000-0010-0000-0200-000001000000}" name="Færdig" dataCellStyle="Færdig"/>
    <tableColumn id="2" xr3:uid="{00000000-0010-0000-0200-000002000000}" name="Opgave"/>
  </tableColumns>
  <tableStyleInfo name="Tjekliste til universitet" showFirstColumn="0" showLastColumn="0" showRowStripes="1" showColumnStripes="0"/>
  <extLst>
    <ext xmlns:x14="http://schemas.microsoft.com/office/spreadsheetml/2009/9/main" uri="{504A1905-F514-4f6f-8877-14C23A59335A}">
      <x14:table altTextSummary="Angiv Opgavebeskrivelsen i denne tabel. For afsluttede opgaver skal du angive 'X' eller 'x' i kolonnen Færdig, der automatisk bliver opdateret med gennemstregning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elingsliste" displayName="Delingsliste" ref="B2:D5" totalsRowShown="0">
  <autoFilter ref="B2:D5" xr:uid="{00000000-0009-0000-0100-000003000000}"/>
  <sortState ref="B3:C5">
    <sortCondition ref="B2:B5"/>
  </sortState>
  <tableColumns count="3">
    <tableColumn id="1" xr3:uid="{00000000-0010-0000-0300-000001000000}" name="Navn"/>
    <tableColumn id="2" xr3:uid="{00000000-0010-0000-0300-000002000000}" name="Mail" dataCellStyle="Link"/>
    <tableColumn id="3" xr3:uid="{00000000-0010-0000-0300-000003000000}" name="Delt?"/>
  </tableColumns>
  <tableStyleInfo name="Tjekliste til universitet" showFirstColumn="0" showLastColumn="0" showRowStripes="1" showColumnStripes="0"/>
  <extLst>
    <ext xmlns:x14="http://schemas.microsoft.com/office/spreadsheetml/2009/9/main" uri="{504A1905-F514-4f6f-8877-14C23A59335A}">
      <x14:table altTextSummary="Angiv Navn, Mail og Ja eller Nej for at markere, at projektmappen bliver delt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nogen@email.com" TargetMode="External"/><Relationship Id="rId1" Type="http://schemas.openxmlformats.org/officeDocument/2006/relationships/hyperlink" Target="mailto:nogen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L25"/>
  <sheetViews>
    <sheetView showGridLines="0" tabSelected="1" zoomScaleNormal="100" workbookViewId="0"/>
  </sheetViews>
  <sheetFormatPr defaultRowHeight="30" customHeight="1" x14ac:dyDescent="0.25"/>
  <cols>
    <col min="1" max="1" width="2.625" style="13" customWidth="1"/>
    <col min="2" max="2" width="24.875" style="13" customWidth="1"/>
    <col min="3" max="3" width="15.875" style="13" customWidth="1"/>
    <col min="4" max="4" width="11.625" style="13" customWidth="1"/>
    <col min="5" max="5" width="15.75" style="13" customWidth="1"/>
    <col min="6" max="6" width="12.25" style="13" customWidth="1"/>
    <col min="7" max="7" width="11.625" style="13" customWidth="1"/>
    <col min="8" max="8" width="21.25" style="13" customWidth="1"/>
    <col min="9" max="9" width="2.625" style="13" customWidth="1"/>
    <col min="10" max="16384" width="9" style="13"/>
  </cols>
  <sheetData>
    <row r="1" spans="2:12" ht="60" customHeight="1" x14ac:dyDescent="0.25">
      <c r="B1" s="11" t="s">
        <v>0</v>
      </c>
      <c r="C1" s="12" t="s">
        <v>24</v>
      </c>
    </row>
    <row r="2" spans="2:12" ht="210.95" customHeight="1" x14ac:dyDescent="0.25">
      <c r="B2" s="14"/>
      <c r="C2" s="15"/>
      <c r="D2" s="14"/>
      <c r="E2" s="14"/>
      <c r="F2" s="14"/>
      <c r="G2" s="14"/>
      <c r="H2" s="14"/>
      <c r="L2" s="13" t="s">
        <v>70</v>
      </c>
    </row>
    <row r="3" spans="2:12" ht="27.6" customHeight="1" x14ac:dyDescent="0.25">
      <c r="B3" s="16" t="s">
        <v>1</v>
      </c>
      <c r="C3" s="16"/>
      <c r="D3" s="16"/>
      <c r="E3" s="16"/>
      <c r="F3" s="16"/>
      <c r="G3" s="16"/>
      <c r="H3" s="16"/>
    </row>
    <row r="4" spans="2:12" ht="30" customHeight="1" x14ac:dyDescent="0.25">
      <c r="B4" s="17" t="s">
        <v>2</v>
      </c>
      <c r="C4" s="17"/>
      <c r="E4" s="18" t="str">
        <f>"Købsfremskridt ("&amp;COUNTIFS(Tjekliste[Købt], "&gt;0")&amp;" af "&amp;COUNTIFS(Tjekliste[Skal købes], "&gt;0")&amp;")"</f>
        <v>Købsfremskridt (1 af 6)</v>
      </c>
    </row>
    <row r="5" spans="2:12" ht="21.75" customHeight="1" x14ac:dyDescent="0.25">
      <c r="B5" s="19" t="s">
        <v>3</v>
      </c>
      <c r="C5" s="20">
        <v>1500</v>
      </c>
      <c r="E5" s="21">
        <f>IFERROR(COUNTIFS(Tjekliste[Skal købes],"&gt;0",Tjekliste[Købt],"&gt;0")/SumSkalKøbesVarer,0)</f>
        <v>0.16666666666666666</v>
      </c>
      <c r="F5" s="21"/>
      <c r="G5" s="21"/>
      <c r="H5" s="21"/>
    </row>
    <row r="6" spans="2:12" ht="21.75" customHeight="1" thickBot="1" x14ac:dyDescent="0.3">
      <c r="B6" s="19" t="s">
        <v>4</v>
      </c>
      <c r="C6" s="20">
        <f>IFERROR(SUM(TjeklisteTotal), "")</f>
        <v>365</v>
      </c>
      <c r="E6" s="21"/>
      <c r="F6" s="21"/>
      <c r="G6" s="21"/>
      <c r="H6" s="21"/>
    </row>
    <row r="7" spans="2:12" ht="30" customHeight="1" thickTop="1" x14ac:dyDescent="0.25">
      <c r="B7" s="22" t="s">
        <v>5</v>
      </c>
      <c r="C7" s="23">
        <f>IFERROR(C5-C6, "")</f>
        <v>1135</v>
      </c>
      <c r="E7" s="21"/>
      <c r="F7" s="21"/>
      <c r="G7" s="21"/>
      <c r="H7" s="21"/>
    </row>
    <row r="8" spans="2:12" ht="35.1" customHeight="1" x14ac:dyDescent="0.35">
      <c r="B8" s="24" t="s">
        <v>6</v>
      </c>
    </row>
    <row r="9" spans="2:12" ht="24.95" customHeight="1" x14ac:dyDescent="0.25">
      <c r="B9" s="25" t="s">
        <v>7</v>
      </c>
      <c r="C9" s="25" t="s">
        <v>25</v>
      </c>
      <c r="D9" s="25" t="s">
        <v>29</v>
      </c>
      <c r="E9" s="25" t="s">
        <v>30</v>
      </c>
      <c r="F9" s="25" t="s">
        <v>31</v>
      </c>
      <c r="G9" s="25" t="s">
        <v>32</v>
      </c>
      <c r="H9" s="25" t="s">
        <v>33</v>
      </c>
    </row>
    <row r="10" spans="2:12" ht="30" customHeight="1" x14ac:dyDescent="0.25">
      <c r="B10" s="26" t="s">
        <v>8</v>
      </c>
      <c r="C10" s="26" t="s">
        <v>26</v>
      </c>
      <c r="D10" s="27">
        <v>1</v>
      </c>
      <c r="E10" s="26">
        <v>1</v>
      </c>
      <c r="F10" s="28">
        <v>55</v>
      </c>
      <c r="G10" s="26">
        <v>1</v>
      </c>
      <c r="H10" s="28">
        <f>IFERROR(Tjekliste[Antal]*Tjekliste[Udgift], "")</f>
        <v>55</v>
      </c>
    </row>
    <row r="11" spans="2:12" ht="30" customHeight="1" x14ac:dyDescent="0.25">
      <c r="B11" s="26" t="s">
        <v>9</v>
      </c>
      <c r="C11" s="26" t="s">
        <v>26</v>
      </c>
      <c r="D11" s="27">
        <v>1</v>
      </c>
      <c r="E11" s="26">
        <v>1</v>
      </c>
      <c r="F11" s="28"/>
      <c r="G11" s="26"/>
      <c r="H11" s="28">
        <f>IFERROR(Tjekliste[Antal]*Tjekliste[Udgift], "")</f>
        <v>0</v>
      </c>
    </row>
    <row r="12" spans="2:12" ht="30" customHeight="1" x14ac:dyDescent="0.25">
      <c r="B12" s="26" t="s">
        <v>10</v>
      </c>
      <c r="C12" s="26" t="s">
        <v>27</v>
      </c>
      <c r="D12" s="27">
        <v>1</v>
      </c>
      <c r="E12" s="26"/>
      <c r="F12" s="28">
        <v>30</v>
      </c>
      <c r="G12" s="26"/>
      <c r="H12" s="28">
        <f>IFERROR(Tjekliste[Antal]*Tjekliste[Udgift], "")</f>
        <v>30</v>
      </c>
    </row>
    <row r="13" spans="2:12" ht="30" customHeight="1" x14ac:dyDescent="0.25">
      <c r="B13" s="26" t="s">
        <v>11</v>
      </c>
      <c r="C13" s="26" t="s">
        <v>27</v>
      </c>
      <c r="D13" s="27">
        <v>1</v>
      </c>
      <c r="E13" s="26"/>
      <c r="F13" s="28"/>
      <c r="G13" s="26"/>
      <c r="H13" s="28">
        <f>IFERROR(Tjekliste[Antal]*Tjekliste[Udgift], "")</f>
        <v>0</v>
      </c>
    </row>
    <row r="14" spans="2:12" ht="30" customHeight="1" x14ac:dyDescent="0.25">
      <c r="B14" s="26" t="s">
        <v>12</v>
      </c>
      <c r="C14" s="26" t="s">
        <v>27</v>
      </c>
      <c r="D14" s="27">
        <v>3</v>
      </c>
      <c r="E14" s="26"/>
      <c r="F14" s="28"/>
      <c r="G14" s="26"/>
      <c r="H14" s="28">
        <f>IFERROR(Tjekliste[Antal]*Tjekliste[Udgift], "")</f>
        <v>0</v>
      </c>
    </row>
    <row r="15" spans="2:12" ht="30" customHeight="1" x14ac:dyDescent="0.25">
      <c r="B15" s="26" t="s">
        <v>13</v>
      </c>
      <c r="C15" s="26" t="s">
        <v>28</v>
      </c>
      <c r="D15" s="27">
        <v>2</v>
      </c>
      <c r="E15" s="26">
        <v>1</v>
      </c>
      <c r="F15" s="28">
        <v>100</v>
      </c>
      <c r="G15" s="26"/>
      <c r="H15" s="28">
        <f>IFERROR(Tjekliste[Antal]*Tjekliste[Udgift], "")</f>
        <v>200</v>
      </c>
    </row>
    <row r="16" spans="2:12" ht="30" customHeight="1" x14ac:dyDescent="0.25">
      <c r="B16" s="26" t="s">
        <v>14</v>
      </c>
      <c r="C16" s="26" t="s">
        <v>28</v>
      </c>
      <c r="D16" s="27">
        <v>4</v>
      </c>
      <c r="E16" s="26"/>
      <c r="F16" s="28"/>
      <c r="G16" s="26"/>
      <c r="H16" s="28">
        <f>IFERROR(Tjekliste[Antal]*Tjekliste[Udgift], "")</f>
        <v>0</v>
      </c>
    </row>
    <row r="17" spans="2:8" ht="30" customHeight="1" x14ac:dyDescent="0.25">
      <c r="B17" s="26" t="s">
        <v>15</v>
      </c>
      <c r="C17" s="26" t="s">
        <v>28</v>
      </c>
      <c r="D17" s="27">
        <v>5</v>
      </c>
      <c r="E17" s="26"/>
      <c r="F17" s="28"/>
      <c r="G17" s="26"/>
      <c r="H17" s="28">
        <f>IFERROR(Tjekliste[Antal]*Tjekliste[Udgift], "")</f>
        <v>0</v>
      </c>
    </row>
    <row r="18" spans="2:8" ht="30" customHeight="1" x14ac:dyDescent="0.25">
      <c r="B18" s="26" t="s">
        <v>16</v>
      </c>
      <c r="C18" s="26" t="s">
        <v>28</v>
      </c>
      <c r="D18" s="27">
        <v>2</v>
      </c>
      <c r="E18" s="26"/>
      <c r="F18" s="28"/>
      <c r="G18" s="26"/>
      <c r="H18" s="28">
        <f>IFERROR(Tjekliste[Antal]*Tjekliste[Udgift], "")</f>
        <v>0</v>
      </c>
    </row>
    <row r="19" spans="2:8" ht="30" customHeight="1" x14ac:dyDescent="0.25">
      <c r="B19" s="26" t="s">
        <v>17</v>
      </c>
      <c r="C19" s="26" t="s">
        <v>28</v>
      </c>
      <c r="D19" s="27">
        <v>2</v>
      </c>
      <c r="E19" s="26">
        <v>1</v>
      </c>
      <c r="F19" s="28"/>
      <c r="G19" s="26"/>
      <c r="H19" s="28">
        <f>IFERROR(Tjekliste[Antal]*Tjekliste[Udgift], "")</f>
        <v>0</v>
      </c>
    </row>
    <row r="20" spans="2:8" ht="30" customHeight="1" x14ac:dyDescent="0.25">
      <c r="B20" s="26" t="s">
        <v>18</v>
      </c>
      <c r="C20" s="26" t="s">
        <v>28</v>
      </c>
      <c r="D20" s="27">
        <v>10</v>
      </c>
      <c r="E20" s="26"/>
      <c r="F20" s="28"/>
      <c r="G20" s="26"/>
      <c r="H20" s="28">
        <f>IFERROR(Tjekliste[Antal]*Tjekliste[Udgift], "")</f>
        <v>0</v>
      </c>
    </row>
    <row r="21" spans="2:8" ht="30" customHeight="1" x14ac:dyDescent="0.25">
      <c r="B21" s="26" t="s">
        <v>19</v>
      </c>
      <c r="C21" s="26" t="s">
        <v>28</v>
      </c>
      <c r="D21" s="27">
        <v>1</v>
      </c>
      <c r="E21" s="26">
        <v>1</v>
      </c>
      <c r="F21" s="28">
        <v>80</v>
      </c>
      <c r="G21" s="26"/>
      <c r="H21" s="28">
        <f>IFERROR(Tjekliste[Antal]*Tjekliste[Udgift], "")</f>
        <v>80</v>
      </c>
    </row>
    <row r="22" spans="2:8" ht="30" customHeight="1" x14ac:dyDescent="0.25">
      <c r="B22" s="26" t="s">
        <v>20</v>
      </c>
      <c r="C22" s="26" t="s">
        <v>28</v>
      </c>
      <c r="D22" s="27">
        <v>1</v>
      </c>
      <c r="E22" s="26"/>
      <c r="F22" s="28"/>
      <c r="G22" s="26"/>
      <c r="H22" s="28">
        <f>IFERROR(Tjekliste[Antal]*Tjekliste[Udgift], "")</f>
        <v>0</v>
      </c>
    </row>
    <row r="23" spans="2:8" ht="30" customHeight="1" x14ac:dyDescent="0.25">
      <c r="B23" s="26" t="s">
        <v>21</v>
      </c>
      <c r="C23" s="26" t="s">
        <v>28</v>
      </c>
      <c r="D23" s="27">
        <v>1</v>
      </c>
      <c r="E23" s="26"/>
      <c r="F23" s="28"/>
      <c r="G23" s="26"/>
      <c r="H23" s="28">
        <f>IFERROR(Tjekliste[Antal]*Tjekliste[Udgift], "")</f>
        <v>0</v>
      </c>
    </row>
    <row r="24" spans="2:8" ht="30" customHeight="1" x14ac:dyDescent="0.25">
      <c r="B24" s="26" t="s">
        <v>22</v>
      </c>
      <c r="C24" s="26" t="s">
        <v>28</v>
      </c>
      <c r="D24" s="27">
        <v>10</v>
      </c>
      <c r="E24" s="26"/>
      <c r="F24" s="28"/>
      <c r="G24" s="26"/>
      <c r="H24" s="28">
        <f>IFERROR(Tjekliste[Antal]*Tjekliste[Udgift], "")</f>
        <v>0</v>
      </c>
    </row>
    <row r="25" spans="2:8" ht="30" customHeight="1" x14ac:dyDescent="0.25">
      <c r="B25" s="26" t="s">
        <v>23</v>
      </c>
      <c r="C25" s="26" t="s">
        <v>28</v>
      </c>
      <c r="D25" s="27">
        <v>1</v>
      </c>
      <c r="E25" s="26">
        <v>1</v>
      </c>
      <c r="F25" s="28"/>
      <c r="G25" s="26"/>
      <c r="H25" s="28">
        <f>IFERROR(Tjekliste[Antal]*Tjekliste[Udgift], "")</f>
        <v>0</v>
      </c>
    </row>
  </sheetData>
  <dataConsolidate/>
  <mergeCells count="3">
    <mergeCell ref="B4:C4"/>
    <mergeCell ref="E5:H7"/>
    <mergeCell ref="B3:H3"/>
  </mergeCells>
  <dataValidations xWindow="58" yWindow="429" count="21">
    <dataValidation allowBlank="1" showInputMessage="1" showErrorMessage="1" prompt="Titlen på dette regneark er i cellerne B1 til C1. Angiv skoleartikler i tabellen, der starter i celle B8. Angiv budget i celle C5" sqref="B1" xr:uid="{00000000-0002-0000-0000-000000000000}"/>
    <dataValidation allowBlank="1" showInputMessage="1" showErrorMessage="1" prompt="Angiv Budget i celle C5. Total for Indkøbsliste i celle C6 og Tilbageværende beløb i celle C7 beregnes automatisk baseret på poster i tabellen Tjekliste" sqref="B4:C4" xr:uid="{00000000-0002-0000-0000-000001000000}"/>
    <dataValidation allowBlank="1" showInputMessage="1" showErrorMessage="1" prompt="Angiv Budget i cellen til højre" sqref="B5" xr:uid="{00000000-0002-0000-0000-000002000000}"/>
    <dataValidation allowBlank="1" showInputMessage="1" showErrorMessage="1" prompt="Total for Indkøbsliste beregnes automatisk i cellen til højre" sqref="B6" xr:uid="{00000000-0002-0000-0000-000003000000}"/>
    <dataValidation allowBlank="1" showInputMessage="1" showErrorMessage="1" prompt="Total for Indkøbsliste beregnes automatisk i denne celle" sqref="C6" xr:uid="{00000000-0002-0000-0000-000004000000}"/>
    <dataValidation allowBlank="1" showInputMessage="1" showErrorMessage="1" prompt="Angiv Budget i denne celle" sqref="C5" xr:uid="{00000000-0002-0000-0000-000005000000}"/>
    <dataValidation allowBlank="1" showInputMessage="1" showErrorMessage="1" prompt="Tilbageværende beløb beregnes automatisk i cellen til højre" sqref="B7" xr:uid="{00000000-0002-0000-0000-000006000000}"/>
    <dataValidation allowBlank="1" showInputMessage="1" showErrorMessage="1" prompt="Tilbageværende beløb beregnes automatisk i denne celle" sqref="C7" xr:uid="{00000000-0002-0000-0000-000007000000}"/>
    <dataValidation allowBlank="1" showInputMessage="1" showErrorMessage="1" prompt="Statuslinje for indkøb er i cellerne nedenfor" sqref="E4" xr:uid="{00000000-0002-0000-0000-000008000000}"/>
    <dataValidation allowBlank="1" showInputMessage="1" showErrorMessage="1" prompt="Statuslinje for indkøb er i cellerne E5 til H7" sqref="E5:H7" xr:uid="{00000000-0002-0000-0000-000009000000}"/>
    <dataValidation allowBlank="1" showInputMessage="1" showErrorMessage="1" prompt="Angiv Indkøbsdetaljer i tabellen nedenfor. Kategorilisten opdateres automatisk ud fra tabellen Kategori" sqref="B8" xr:uid="{00000000-0002-0000-0000-00000A000000}"/>
    <dataValidation allowBlank="1" showInputMessage="1" showErrorMessage="1" prompt="Angiv Vare i denne kolonne under denne overskrift. Brug overskriftsfiltre til at finde bestemte poster" sqref="B9" xr:uid="{00000000-0002-0000-0000-00000B000000}"/>
    <dataValidation allowBlank="1" showInputMessage="1" showErrorMessage="1" prompt="Angiv Kategori i denne kolonne under denne overskrift Angiv nye kategorier i regnearket Kategori. Tryk på ALT+PIL NED-tasten for få indstillinger, og derefter på PIL NED-tasten og ENTER at foretage markeringen" sqref="C9" xr:uid="{00000000-0002-0000-0000-00000C000000}"/>
    <dataValidation allowBlank="1" showInputMessage="1" showErrorMessage="1" prompt="Angiv Antal i denne kolonne under denne overskrift" sqref="D9" xr:uid="{00000000-0002-0000-0000-00000D000000}"/>
    <dataValidation allowBlank="1" showInputMessage="1" showErrorMessage="1" prompt="Angiv Udgift i denne kolonne under denne overskrift" sqref="F9" xr:uid="{00000000-0002-0000-0000-00000E000000}"/>
    <dataValidation allowBlank="1" showInputMessage="1" showErrorMessage="1" prompt="Totalen for Udgifter beregnes automatisk i denne kolonne under denne overskrift" sqref="H9" xr:uid="{00000000-0002-0000-0000-00000F000000}"/>
    <dataValidation allowBlank="1" showInputMessage="1" showErrorMessage="1" prompt="Opret en planlægningskalender for Skolestart i denne projektmappe. Angiv Indkøbsdetaljer i tabellen Tjekliste. Oversigt over budgettet er i celle B4 til celle C7, og et statusdiagram over indkøb i er celle E5" sqref="A1" xr:uid="{00000000-0002-0000-0000-000010000000}"/>
    <dataValidation allowBlank="1" showInputMessage="1" showErrorMessage="1" prompt="Markér varer, der Skal købes, i denne kolonne under denne overskrift. Markerede varer opdateres automatisk med et afkrydsningsikon" sqref="E9" xr:uid="{00000000-0002-0000-0000-000011000000}"/>
    <dataValidation allowBlank="1" showInputMessage="1" showErrorMessage="1" prompt="Markér varer, der er Købt, i denne kolonne under denne overskrift. Markerede varer opdateres automatisk med et afkrydsningsikon" sqref="G9" xr:uid="{00000000-0002-0000-0000-000012000000}"/>
    <dataValidation allowBlank="1" showInputMessage="1" showErrorMessage="1" prompt="Billede af et rum med skoleartikler i cellerne B2 til H2" sqref="B2" xr:uid="{00000000-0002-0000-0000-000013000000}"/>
    <dataValidation type="list" errorStyle="warning" allowBlank="1" showInputMessage="1" showErrorMessage="1" error="Vælg Kategori på listen. Angiv nye kategorier i regnearket Kategori. Vælg ANNULER, og tryk derefter på ALT+PIL NED-tasten for få indstillinger, og derefter på PIL NED-tasten og ENTER at foretage markeringen_x000a_" sqref="C10:C25" xr:uid="{00000000-0002-0000-0000-000014000000}">
      <formula1>INDIRECT("Kategori[KATEGORI]")</formula1>
    </dataValidation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3" t="s">
        <v>34</v>
      </c>
    </row>
    <row r="2" spans="2:5" s="7" customFormat="1" ht="35.1" customHeight="1" x14ac:dyDescent="0.25">
      <c r="B2" s="9" t="s">
        <v>35</v>
      </c>
    </row>
    <row r="3" spans="2:5" ht="30" customHeight="1" x14ac:dyDescent="0.25">
      <c r="B3" s="1" t="s">
        <v>25</v>
      </c>
      <c r="C3" s="1" t="s">
        <v>33</v>
      </c>
    </row>
    <row r="4" spans="2:5" ht="30" customHeight="1" x14ac:dyDescent="0.25">
      <c r="B4" s="1" t="s">
        <v>28</v>
      </c>
      <c r="C4" s="10">
        <f>IFERROR(SUMIFS(Tjekliste[Totalen for Udgifter],Tjekliste[Kategori],Kategori[Kategori]), "")</f>
        <v>280</v>
      </c>
      <c r="E4" s="6"/>
    </row>
    <row r="5" spans="2:5" ht="30" customHeight="1" x14ac:dyDescent="0.25">
      <c r="B5" s="1" t="s">
        <v>27</v>
      </c>
      <c r="C5" s="10">
        <f>IFERROR(SUMIFS(Tjekliste[Totalen for Udgifter],Tjekliste[Kategori],Kategori[Kategori]), "")</f>
        <v>30</v>
      </c>
      <c r="E5" s="6"/>
    </row>
    <row r="6" spans="2:5" ht="30" customHeight="1" x14ac:dyDescent="0.25">
      <c r="B6" s="1" t="s">
        <v>26</v>
      </c>
      <c r="C6" s="10">
        <f>IFERROR(SUMIFS(Tjekliste[Totalen for Udgifter],Tjekliste[Kategori],Kategori[Kategori]), "")</f>
        <v>55</v>
      </c>
      <c r="E6" s="6"/>
    </row>
    <row r="7" spans="2:5" ht="30" customHeight="1" x14ac:dyDescent="0.25">
      <c r="E7" s="6"/>
    </row>
    <row r="8" spans="2:5" ht="30" customHeight="1" x14ac:dyDescent="0.25">
      <c r="E8" s="6"/>
    </row>
    <row r="9" spans="2:5" ht="30" customHeight="1" x14ac:dyDescent="0.25">
      <c r="E9" s="6"/>
    </row>
    <row r="10" spans="2:5" ht="30" customHeight="1" x14ac:dyDescent="0.25">
      <c r="E10" s="6"/>
    </row>
    <row r="11" spans="2:5" ht="30" customHeight="1" x14ac:dyDescent="0.25">
      <c r="E11" s="6"/>
    </row>
    <row r="12" spans="2:5" ht="30" customHeight="1" x14ac:dyDescent="0.25">
      <c r="E12" s="6"/>
    </row>
  </sheetData>
  <dataValidations xWindow="133" yWindow="350" count="5">
    <dataValidation allowBlank="1" showInputMessage="1" showErrorMessage="1" prompt="Kategorielementer er i denne kolonne under denne overskrift" sqref="B3" xr:uid="{00000000-0002-0000-0100-000000000000}"/>
    <dataValidation allowBlank="1" showInputMessage="1" showErrorMessage="1" prompt="Totaler for kategorier beregnes automatisk i denne kolonne under denne overskrift, der er baseret på poster i tabellen Tjekliste i Indkøbsliste-regnearket" sqref="C3" xr:uid="{00000000-0002-0000-0100-000001000000}"/>
    <dataValidation allowBlank="1" showInputMessage="1" showErrorMessage="1" prompt="Grupperet søjlediagram med oversigt over kategorier og totalen for udgifter i cellerne E4 til E12" sqref="E4" xr:uid="{00000000-0002-0000-0100-000002000000}"/>
    <dataValidation allowBlank="1" showInputMessage="1" showErrorMessage="1" prompt="Budgetoversigten er anført i denne kolonne Rediger eller opdater kategorier i tabellen Kategori, der begynder i celle B3. Diagrammet, der viser Kategorier og Totaler, er i cellerne E4 til E12" sqref="A1" xr:uid="{00000000-0002-0000-0100-000003000000}"/>
    <dataValidation allowBlank="1" showInputMessage="1" showErrorMessage="1" prompt="Titlen på dette regneark er i denne celle. Indsæt eller rediger kategorier i tabellen nedenfor for at opdatere Kategorilisten i tabellen Tjekliste. Totaler for kategorier opdateres automatisk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1.625" customWidth="1"/>
    <col min="3" max="3" width="87.25" customWidth="1"/>
    <col min="4" max="4" width="2.625" customWidth="1"/>
  </cols>
  <sheetData>
    <row r="1" spans="2:3" ht="35.1" customHeight="1" x14ac:dyDescent="0.35">
      <c r="B1" s="3" t="s">
        <v>36</v>
      </c>
    </row>
    <row r="2" spans="2:3" s="7" customFormat="1" ht="35.1" customHeight="1" x14ac:dyDescent="0.25">
      <c r="B2" s="9" t="s">
        <v>37</v>
      </c>
    </row>
    <row r="3" spans="2:3" ht="30" customHeight="1" x14ac:dyDescent="0.25">
      <c r="B3" t="s">
        <v>38</v>
      </c>
      <c r="C3" t="s">
        <v>40</v>
      </c>
    </row>
    <row r="4" spans="2:3" ht="30" customHeight="1" x14ac:dyDescent="0.25">
      <c r="B4" s="2" t="s">
        <v>39</v>
      </c>
      <c r="C4" t="s">
        <v>41</v>
      </c>
    </row>
    <row r="5" spans="2:3" ht="30" customHeight="1" x14ac:dyDescent="0.25">
      <c r="B5" s="2"/>
      <c r="C5" t="s">
        <v>42</v>
      </c>
    </row>
    <row r="6" spans="2:3" ht="30" customHeight="1" x14ac:dyDescent="0.25">
      <c r="B6" s="2"/>
      <c r="C6" t="s">
        <v>43</v>
      </c>
    </row>
    <row r="7" spans="2:3" ht="30" customHeight="1" x14ac:dyDescent="0.25">
      <c r="B7" s="2"/>
      <c r="C7" t="s">
        <v>44</v>
      </c>
    </row>
    <row r="8" spans="2:3" ht="30" customHeight="1" x14ac:dyDescent="0.25">
      <c r="B8" s="2"/>
      <c r="C8" t="s">
        <v>45</v>
      </c>
    </row>
    <row r="9" spans="2:3" ht="30" customHeight="1" x14ac:dyDescent="0.25">
      <c r="B9" s="2"/>
      <c r="C9" t="s">
        <v>46</v>
      </c>
    </row>
    <row r="10" spans="2:3" ht="30" customHeight="1" x14ac:dyDescent="0.25">
      <c r="B10" s="2"/>
      <c r="C10" t="s">
        <v>47</v>
      </c>
    </row>
    <row r="11" spans="2:3" ht="30" customHeight="1" x14ac:dyDescent="0.25">
      <c r="B11" s="2"/>
      <c r="C11" t="s">
        <v>48</v>
      </c>
    </row>
    <row r="12" spans="2:3" ht="30" customHeight="1" x14ac:dyDescent="0.25">
      <c r="B12" s="2"/>
      <c r="C12" t="s">
        <v>49</v>
      </c>
    </row>
    <row r="13" spans="2:3" ht="30" customHeight="1" x14ac:dyDescent="0.25">
      <c r="B13" s="2"/>
      <c r="C13" t="s">
        <v>50</v>
      </c>
    </row>
    <row r="14" spans="2:3" ht="30" customHeight="1" x14ac:dyDescent="0.25">
      <c r="B14" s="2"/>
      <c r="C14" t="s">
        <v>51</v>
      </c>
    </row>
    <row r="15" spans="2:3" ht="30" customHeight="1" x14ac:dyDescent="0.25">
      <c r="B15" s="2"/>
      <c r="C15" t="s">
        <v>52</v>
      </c>
    </row>
    <row r="16" spans="2:3" ht="30" customHeight="1" x14ac:dyDescent="0.25">
      <c r="B16" s="2"/>
      <c r="C16" t="s">
        <v>53</v>
      </c>
    </row>
    <row r="17" spans="2:3" ht="30" customHeight="1" x14ac:dyDescent="0.25">
      <c r="B17" s="2"/>
      <c r="C17" t="s">
        <v>54</v>
      </c>
    </row>
    <row r="18" spans="2:3" ht="30" customHeight="1" x14ac:dyDescent="0.25">
      <c r="B18" s="2"/>
      <c r="C18" t="s">
        <v>55</v>
      </c>
    </row>
    <row r="19" spans="2:3" ht="30" customHeight="1" x14ac:dyDescent="0.25">
      <c r="B19" s="2"/>
      <c r="C19" t="s">
        <v>56</v>
      </c>
    </row>
    <row r="20" spans="2:3" ht="30" customHeight="1" x14ac:dyDescent="0.25">
      <c r="B20" s="2"/>
      <c r="C20" t="s">
        <v>57</v>
      </c>
    </row>
    <row r="21" spans="2:3" ht="30" customHeight="1" x14ac:dyDescent="0.25">
      <c r="B21" s="2"/>
      <c r="C21" t="s">
        <v>58</v>
      </c>
    </row>
    <row r="22" spans="2:3" ht="30" customHeight="1" x14ac:dyDescent="0.25">
      <c r="B22" s="2"/>
      <c r="C22" t="s">
        <v>59</v>
      </c>
    </row>
  </sheetData>
  <conditionalFormatting sqref="B4:C22">
    <cfRule type="expression" dxfId="0" priority="1">
      <formula>LEN($B4)&gt;0</formula>
    </cfRule>
  </conditionalFormatting>
  <dataValidations count="4">
    <dataValidation allowBlank="1" showInputMessage="1" showErrorMessage="1" prompt="Markér Færdige opgaver i denne kolonne under denne overskrift Brug overskriftsfiltre til at finde bestemte poster. Fuldførte opgaver opdateres automatisk med gennemstregning" sqref="B3" xr:uid="{00000000-0002-0000-0200-000000000000}"/>
    <dataValidation allowBlank="1" showInputMessage="1" showErrorMessage="1" prompt="Angiv en opgavebeskrivelse i denne kolonne under denne overskrift" sqref="C3" xr:uid="{00000000-0002-0000-0200-000001000000}"/>
    <dataValidation allowBlank="1" showInputMessage="1" showErrorMessage="1" prompt="Opret en Opgaveliste i dette regneark. Brug kolonnen Færdig for at angive, at opgaver er fuldførte" sqref="A1:A2" xr:uid="{00000000-0002-0000-0200-000002000000}"/>
    <dataValidation allowBlank="1" showInputMessage="1" showErrorMessage="1" prompt="Titlen på dette regneark er i denne celle. Opret en Opgaveliste i tabellen, der starter i celle B3" sqref="B1" xr:uid="{00000000-0002-0000-0200-000003000000}"/>
  </dataValidations>
  <printOptions horizontalCentered="1"/>
  <pageMargins left="0.25" right="0.25" top="0.5" bottom="0.5" header="0.25" footer="0.25"/>
  <pageSetup paperSize="9"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4" customWidth="1"/>
    <col min="2" max="2" width="20.625" style="4" customWidth="1"/>
    <col min="3" max="3" width="19.875" style="4" customWidth="1"/>
    <col min="4" max="4" width="15.375" style="4" customWidth="1"/>
    <col min="5" max="5" width="47.375" style="4" customWidth="1"/>
    <col min="6" max="6" width="2.625" style="4" customWidth="1"/>
    <col min="7" max="16384" width="8.625" style="4"/>
  </cols>
  <sheetData>
    <row r="1" spans="2:5" ht="35.1" customHeight="1" x14ac:dyDescent="0.35">
      <c r="B1" s="3" t="s">
        <v>60</v>
      </c>
      <c r="E1" s="8" t="s">
        <v>69</v>
      </c>
    </row>
    <row r="2" spans="2:5" ht="30" customHeight="1" x14ac:dyDescent="0.25">
      <c r="B2" s="1" t="s">
        <v>61</v>
      </c>
      <c r="C2" s="1" t="s">
        <v>64</v>
      </c>
      <c r="D2" s="4" t="s">
        <v>66</v>
      </c>
    </row>
    <row r="3" spans="2:5" ht="30" customHeight="1" x14ac:dyDescent="0.25">
      <c r="B3" t="s">
        <v>62</v>
      </c>
      <c r="C3" s="5" t="s">
        <v>65</v>
      </c>
      <c r="D3" t="s">
        <v>67</v>
      </c>
    </row>
    <row r="4" spans="2:5" ht="30" customHeight="1" x14ac:dyDescent="0.25">
      <c r="B4" t="s">
        <v>63</v>
      </c>
      <c r="C4" s="5" t="s">
        <v>65</v>
      </c>
      <c r="D4" t="s">
        <v>68</v>
      </c>
    </row>
    <row r="5" spans="2:5" ht="30" customHeight="1" x14ac:dyDescent="0.25">
      <c r="B5"/>
      <c r="C5" s="5"/>
      <c r="D5"/>
    </row>
  </sheetData>
  <dataValidations xWindow="58" yWindow="495" count="6">
    <dataValidation allowBlank="1" showInputMessage="1" showErrorMessage="1" prompt="Angiv Mail i denne kolonne under denne overskrift" sqref="C2" xr:uid="{00000000-0002-0000-0300-000000000000}"/>
    <dataValidation allowBlank="1" showInputMessage="1" showErrorMessage="1" prompt="Angiv Navn i denne kolonne under denne overskrift" sqref="B2" xr:uid="{00000000-0002-0000-0300-000001000000}"/>
    <dataValidation allowBlank="1" showInputMessage="1" showErrorMessage="1" prompt="Titlen på dette regneark er i denne celle, og vejledningen er i celle E1" sqref="B1" xr:uid="{00000000-0002-0000-0300-000002000000}"/>
    <dataValidation allowBlank="1" showInputMessage="1" showErrorMessage="1" prompt="Opret en liste over personer, du deler projektmappen med. Angiv Navn, Mail og registrer deling i tabellen Deleliste i dette regneark" sqref="A1" xr:uid="{00000000-0002-0000-0300-000003000000}"/>
    <dataValidation type="list" errorStyle="warning" allowBlank="1" showInputMessage="1" showErrorMessage="1" error="Vælg Ja eller Nej på listen, hvis projektmappen blev delt med en ven. Vælg ANNULER, og tryk derefter på ALT+PIL NED-tasten for få indstillinger, og derefter på PIL NED-tasten og ENTER at foretage markeringen" sqref="D3:D5" xr:uid="{00000000-0002-0000-0300-000004000000}">
      <formula1>"Ja,Nej"</formula1>
    </dataValidation>
    <dataValidation allowBlank="1" showInputMessage="1" showErrorMessage="1" prompt="Registrer deling af projektmappen i kolonnen under denne overskrift. Vælg Ja eller Nej på listen. Tryk på ALT+PIL NED-tasten for få indstillinger, og derefter på PIL NED-tasten og ENTER at foretage markeringen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25" right="0.25" top="0.5" bottom="0.5" header="0.25" footer="0.25"/>
  <pageSetup paperSize="9" scale="9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5A0DB-97E5-4301-B636-92F3DBD0D912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8</vt:i4>
      </vt:variant>
    </vt:vector>
  </HeadingPairs>
  <TitlesOfParts>
    <vt:vector size="12" baseType="lpstr">
      <vt:lpstr>Indkøbsliste</vt:lpstr>
      <vt:lpstr>Budgetoversigt</vt:lpstr>
      <vt:lpstr>Opgaveliste</vt:lpstr>
      <vt:lpstr>Delingsliste</vt:lpstr>
      <vt:lpstr>Kolonnetitel1</vt:lpstr>
      <vt:lpstr>Kolonnetitel2</vt:lpstr>
      <vt:lpstr>KolonneTitel3</vt:lpstr>
      <vt:lpstr>Delingsliste!Kolonnetitel4</vt:lpstr>
      <vt:lpstr>RækkeTitelRegion1..C7</vt:lpstr>
      <vt:lpstr>Delingsliste!Udskriftstitler</vt:lpstr>
      <vt:lpstr>Indkøbsliste!Udskriftstitler</vt:lpstr>
      <vt:lpstr>Opgaveliste!Udskriftstitler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2017-07-19T23:35:01Z</dcterms:created>
  <dcterms:modified xsi:type="dcterms:W3CDTF">2017-09-29T09:31:30Z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