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6"/>
  <workbookPr filterPrivacy="1" codeName="ThisWorkbook"/>
  <xr:revisionPtr revIDLastSave="0" documentId="13_ncr:1_{972C5CE0-F051-4F0C-B77B-09D83B9B6A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etalingsberegne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<sst xmlns="http://schemas.openxmlformats.org/spreadsheetml/2006/main" count="13" uniqueCount="13">
  <si>
    <t>Kreditkort</t>
  </si>
  <si>
    <t>Skyldig saldo</t>
  </si>
  <si>
    <t>Rentesats</t>
  </si>
  <si>
    <t>Månedlig minimumbetaling</t>
  </si>
  <si>
    <t>Foreslået månedlig betaling</t>
  </si>
  <si>
    <t>Måneder til tilbagebetaling</t>
  </si>
  <si>
    <t>Måneder til tilbagebetaling baseret på minimumbetaling</t>
  </si>
  <si>
    <t>Måneder til tilbagebetaling baseret på foreslået betaling</t>
  </si>
  <si>
    <t>Rente i alt baseret på minimumbetaling</t>
  </si>
  <si>
    <t>Rente i alt baseret på foreslået betaling</t>
  </si>
  <si>
    <t>Renter i alt</t>
  </si>
  <si>
    <t xml:space="preserve"> </t>
  </si>
  <si>
    <t>Betalingsberegner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</si>
</sst>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&quot;Kč&quot;\ #,##0"/>
    <numFmt numFmtId="169" formatCode="&quot;Kč&quot;\ #,##0;[Red]&quot;Kč&quot;\ #,##0"/>
    <numFmt numFmtId="170" formatCode="&quot;kr.&quot;\ #,##0"/>
  </numFmts>
  <fonts count="30" x14ac:knownFonts="1">
    <font>
      <sz val="11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34998626667073579"/>
      <name val="Consolas"/>
      <family val="2"/>
      <scheme val="major"/>
    </font>
    <font>
      <b/>
      <sz val="11"/>
      <color theme="1"/>
      <name val="Century Gothic"/>
      <family val="2"/>
      <scheme val="minor"/>
    </font>
    <font>
      <b/>
      <sz val="14"/>
      <color theme="4" tint="-0.24994659260841701"/>
      <name val="Consolas"/>
      <family val="2"/>
      <scheme val="major"/>
    </font>
    <font>
      <b/>
      <sz val="25"/>
      <color theme="4" tint="-0.24994659260841701"/>
      <name val="Consolas"/>
      <family val="2"/>
      <scheme val="major"/>
    </font>
    <font>
      <sz val="11"/>
      <color theme="1" tint="0.34998626667073579"/>
      <name val="Century Gothic"/>
      <family val="2"/>
      <scheme val="minor"/>
    </font>
    <font>
      <b/>
      <sz val="11"/>
      <color theme="4" tint="-0.499984740745262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sz val="24"/>
      <color theme="1" tint="0.14999847407452621"/>
      <name val="Century Gothic"/>
      <family val="2"/>
      <scheme val="minor"/>
    </font>
    <font>
      <sz val="26"/>
      <color theme="1" tint="0.14999847407452621"/>
      <name val="Century Gothic"/>
      <family val="2"/>
      <scheme val="minor"/>
    </font>
    <font>
      <sz val="11"/>
      <color theme="1" tint="0.14999847407452621"/>
      <name val="Consolas"/>
      <family val="3"/>
    </font>
    <font>
      <sz val="11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sz val="11"/>
      <color theme="0"/>
      <name val="Century Gothic"/>
      <family val="2"/>
    </font>
    <font>
      <sz val="28"/>
      <color theme="8" tint="-0.249977111117893"/>
      <name val="Consolas"/>
      <family val="3"/>
    </font>
    <font>
      <sz val="18"/>
      <color theme="8" tint="-0.249977111117893"/>
      <name val="Consolas"/>
      <family val="3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 inden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0" fontId="16" fillId="2" borderId="0" xfId="2" applyFont="1" applyFill="1" applyAlignment="1">
      <alignment horizontal="left" indent="1"/>
    </xf>
    <xf numFmtId="0" fontId="16" fillId="2" borderId="0" xfId="1" applyFont="1" applyFill="1" applyBorder="1" applyAlignment="1">
      <alignment horizontal="left" vertical="top" inden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168" fontId="8" fillId="0" borderId="0" xfId="0" applyNumberFormat="1" applyFont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9" fontId="8" fillId="0" borderId="0" xfId="6" applyNumberFormat="1" applyFont="1" applyAlignment="1">
      <alignment horizontal="center" vertical="center"/>
    </xf>
    <xf numFmtId="170" fontId="13" fillId="3" borderId="4" xfId="0" applyNumberFormat="1" applyFont="1" applyFill="1" applyBorder="1" applyAlignment="1">
      <alignment horizontal="center" vertical="center" wrapText="1"/>
    </xf>
    <xf numFmtId="170" fontId="13" fillId="2" borderId="4" xfId="6" applyNumberFormat="1" applyFont="1" applyFill="1" applyBorder="1" applyAlignment="1">
      <alignment horizontal="center" vertical="center"/>
    </xf>
    <xf numFmtId="170" fontId="15" fillId="4" borderId="4" xfId="6" applyNumberFormat="1" applyFont="1" applyFill="1" applyBorder="1" applyAlignment="1">
      <alignment horizontal="center" vertical="center"/>
    </xf>
    <xf numFmtId="170" fontId="13" fillId="0" borderId="0" xfId="0" applyNumberFormat="1" applyFont="1" applyAlignment="1">
      <alignment horizontal="center" vertical="center" wrapText="1"/>
    </xf>
    <xf numFmtId="170" fontId="8" fillId="0" borderId="0" xfId="0" applyNumberFormat="1" applyFont="1" applyAlignment="1">
      <alignment horizontal="center" vertical="center" wrapText="1"/>
    </xf>
    <xf numFmtId="170" fontId="12" fillId="0" borderId="3" xfId="0" applyNumberFormat="1" applyFont="1" applyBorder="1" applyAlignment="1">
      <alignment horizontal="center" vertical="center" wrapText="1"/>
    </xf>
    <xf numFmtId="170" fontId="12" fillId="0" borderId="0" xfId="0" applyNumberFormat="1" applyFont="1" applyAlignment="1">
      <alignment horizontal="center" vertical="center" wrapText="1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2" builtinId="11" customBuiltin="1"/>
    <cellStyle name="Beløb" xfId="6" xr:uid="{00000000-0005-0000-0000-000000000000}"/>
    <cellStyle name="Bemærk!" xfId="23" builtinId="10" customBuiltin="1"/>
    <cellStyle name="Beregning" xfId="19" builtinId="22" customBuiltin="1"/>
    <cellStyle name="Diagramseparator" xfId="7" xr:uid="{00000000-0005-0000-0000-000001000000}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24" builtinId="53" customBuiltin="1"/>
    <cellStyle name="God" xfId="14" builtinId="26" customBuiltin="1"/>
    <cellStyle name="Input" xfId="17" builtinId="20" customBuiltin="1"/>
    <cellStyle name="Komma" xfId="8" builtinId="3" customBuiltin="1"/>
    <cellStyle name="Komma [0]" xfId="9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3" builtinId="19" customBuiltin="1"/>
    <cellStyle name="Procent" xfId="12" builtinId="5" customBuiltin="1"/>
    <cellStyle name="Sammenkædet celle" xfId="20" builtinId="24" customBuiltin="1"/>
    <cellStyle name="Titel" xfId="1" builtinId="15" customBuiltin="1"/>
    <cellStyle name="Total" xfId="5" builtinId="25" customBuiltin="1"/>
    <cellStyle name="Ugyldig" xfId="15" builtinId="27" customBuiltin="1"/>
    <cellStyle name="Valuta" xfId="10" builtinId="4" customBuiltin="1"/>
    <cellStyle name="Valuta [0]" xfId="11" builtinId="7" customBuiltin="1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ånetabel" pivot="0" count="1" xr9:uid="{00000000-0011-0000-FFFF-FFFF00000000}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57966876947398E-2"/>
          <c:y val="5.4200542005420058E-2"/>
          <c:w val="0.99368686868686884"/>
          <c:h val="0.818753455818022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21B-4FBA-A881-F8F424BB68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D21B-4FBA-A881-F8F424BB6810}"/>
              </c:ext>
            </c:extLst>
          </c:dPt>
          <c:cat>
            <c:strLit>
              <c:ptCount val="2"/>
              <c:pt idx="0">
                <c:v>Minimumbetaling</c:v>
              </c:pt>
              <c:pt idx="1">
                <c:v> Foreslået betaling</c:v>
              </c:pt>
            </c:strLit>
          </c:cat>
          <c:val>
            <c:numRef>
              <c:f>Betalingsberegner!$G$8:$G$9</c:f>
              <c:numCache>
                <c:formatCode>"kr."\ #,##0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0"/>
        <c:axPos val="l"/>
        <c:numFmt formatCode="&quot;kr.&quot;\ #,##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da-DK"/>
          </a:p>
        </c:txPr>
        <c:crossAx val="5796109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6459422572178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cat>
            <c:strLit>
              <c:ptCount val="2"/>
              <c:pt idx="0">
                <c:v>Minimumbetaling</c:v>
              </c:pt>
              <c:pt idx="1">
                <c:v> Foreslået betaling</c:v>
              </c:pt>
            </c:strLit>
          </c:cat>
          <c:val>
            <c:numRef>
              <c:f>Betalingsberegner!$G$5:$G$6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9602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7</xdr:col>
      <xdr:colOff>9525</xdr:colOff>
      <xdr:row>13</xdr:row>
      <xdr:rowOff>0</xdr:rowOff>
    </xdr:to>
    <xdr:graphicFrame macro="">
      <xdr:nvGraphicFramePr>
        <xdr:cNvPr id="2" name="Betalingsdiagram" descr="Et diagram, der viser sammenligning af betalt rente i alt baseret på minimumbetalinger og foreslåede betaling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9450</xdr:colOff>
      <xdr:row>13</xdr:row>
      <xdr:rowOff>0</xdr:rowOff>
    </xdr:to>
    <xdr:graphicFrame macro="">
      <xdr:nvGraphicFramePr>
        <xdr:cNvPr id="3" name="Periodediagram" descr="Et diagram, der viser sammenligning af måneder med tilbagebetaling af lån baseret på minimumbetalinger og foreslåede betaling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685800</xdr:colOff>
      <xdr:row>1</xdr:row>
      <xdr:rowOff>0</xdr:rowOff>
    </xdr:from>
    <xdr:to>
      <xdr:col>7</xdr:col>
      <xdr:colOff>0</xdr:colOff>
      <xdr:row>3</xdr:row>
      <xdr:rowOff>0</xdr:rowOff>
    </xdr:to>
    <xdr:pic>
      <xdr:nvPicPr>
        <xdr:cNvPr id="8" name="Billede 7" descr="Tegnet illustration af en mand og en kvinde, der handler" title="Sidehovedbilled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00" y="114300"/>
          <a:ext cx="3714750" cy="129540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3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DCEA"/>
      </a:accent1>
      <a:accent2>
        <a:srgbClr val="CA56A1"/>
      </a:accent2>
      <a:accent3>
        <a:srgbClr val="A5A5A5"/>
      </a:accent3>
      <a:accent4>
        <a:srgbClr val="FFC000"/>
      </a:accent4>
      <a:accent5>
        <a:srgbClr val="B35A5A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59">
      <a:majorFont>
        <a:latin typeface="Consolas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8"/>
  <sheetViews>
    <sheetView showGridLines="0" tabSelected="1" zoomScaleNormal="100" workbookViewId="0"/>
  </sheetViews>
  <sheetFormatPr defaultColWidth="9" defaultRowHeight="24" customHeight="1" x14ac:dyDescent="0.3"/>
  <cols>
    <col min="1" max="1" width="1.625" style="1" customWidth="1"/>
    <col min="2" max="2" width="39.75" style="1" customWidth="1"/>
    <col min="3" max="3" width="11.5" style="1" customWidth="1"/>
    <col min="4" max="4" width="6.5" style="1" customWidth="1"/>
    <col min="5" max="5" width="6.625" style="1" customWidth="1"/>
    <col min="6" max="6" width="41.375" style="1" customWidth="1"/>
    <col min="7" max="7" width="16.375" style="1" customWidth="1"/>
    <col min="8" max="8" width="1.625" style="1" customWidth="1"/>
    <col min="9" max="16384" width="9" style="1"/>
  </cols>
  <sheetData>
    <row r="1" spans="1:8" ht="9" customHeight="1" x14ac:dyDescent="0.3">
      <c r="A1" s="5"/>
      <c r="H1" s="1" t="s">
        <v>11</v>
      </c>
    </row>
    <row r="2" spans="1:8" s="4" customFormat="1" ht="51" customHeight="1" x14ac:dyDescent="0.5">
      <c r="B2" s="16" t="s">
        <v>0</v>
      </c>
      <c r="C2" s="8"/>
      <c r="D2" s="8"/>
      <c r="E2" s="8"/>
      <c r="F2" s="8"/>
      <c r="G2" s="8"/>
    </row>
    <row r="3" spans="1:8" s="4" customFormat="1" ht="51" customHeight="1" x14ac:dyDescent="0.3">
      <c r="B3" s="17" t="s">
        <v>12</v>
      </c>
      <c r="C3" s="8"/>
      <c r="D3" s="8"/>
      <c r="E3" s="8"/>
      <c r="F3" s="8"/>
      <c r="G3" s="8"/>
    </row>
    <row r="4" spans="1:8" ht="30" customHeight="1" x14ac:dyDescent="0.3">
      <c r="B4" s="6"/>
    </row>
    <row r="5" spans="1:8" ht="30" customHeight="1" x14ac:dyDescent="0.3">
      <c r="B5" s="11" t="s">
        <v>1</v>
      </c>
      <c r="C5" s="23">
        <v>10000</v>
      </c>
      <c r="D5" s="26"/>
      <c r="E5" s="26"/>
      <c r="F5" s="15" t="s">
        <v>6</v>
      </c>
      <c r="G5" s="13">
        <f>IFERROR((ROUNDUP(NPER(Betalingsberegner!C6/12,-Betalingsberegner!C8,Betalingsberegner!C5,0),0)),"I/T")</f>
        <v>40</v>
      </c>
    </row>
    <row r="6" spans="1:8" ht="30" customHeight="1" x14ac:dyDescent="0.3">
      <c r="B6" s="11" t="s">
        <v>2</v>
      </c>
      <c r="C6" s="12">
        <v>0.1</v>
      </c>
      <c r="D6" s="10"/>
      <c r="E6" s="10"/>
      <c r="F6" s="15" t="s">
        <v>7</v>
      </c>
      <c r="G6" s="14">
        <f>IFERROR(ROUNDUP(NPER(Betalingsberegner!C6/12,-Betalingsberegner!C9,Betalingsberegner!C5,0),0),"I/T")</f>
        <v>22</v>
      </c>
    </row>
    <row r="7" spans="1:8" ht="9" customHeight="1" x14ac:dyDescent="0.3">
      <c r="B7" s="6"/>
    </row>
    <row r="8" spans="1:8" ht="30" customHeight="1" x14ac:dyDescent="0.3">
      <c r="B8" s="11" t="s">
        <v>3</v>
      </c>
      <c r="C8" s="23">
        <v>300</v>
      </c>
      <c r="D8" s="26"/>
      <c r="E8" s="26"/>
      <c r="F8" s="15" t="s">
        <v>8</v>
      </c>
      <c r="G8" s="24">
        <f>IFERROR(((NPER(Betalingsberegner!C6/12,-Betalingsberegner!C8,Betalingsberegner!C5,0)*Betalingsberegner!C8)-Betalingsberegner!C5),"I/T")</f>
        <v>1763.9522603810219</v>
      </c>
    </row>
    <row r="9" spans="1:8" ht="30" customHeight="1" x14ac:dyDescent="0.3">
      <c r="B9" s="11" t="s">
        <v>4</v>
      </c>
      <c r="C9" s="23">
        <v>500</v>
      </c>
      <c r="D9" s="26"/>
      <c r="E9" s="26"/>
      <c r="F9" s="15" t="s">
        <v>9</v>
      </c>
      <c r="G9" s="25">
        <f>IFERROR(((NPER(Betalingsberegner!C6/12,-Betalingsberegner!C9,Betalingsberegner!C5,0)*Betalingsberegner!C9)-Betalingsberegner!C5),"I/T")</f>
        <v>984.81075313113797</v>
      </c>
    </row>
    <row r="10" spans="1:8" ht="30" customHeight="1" x14ac:dyDescent="0.3">
      <c r="B10" s="3"/>
      <c r="C10" s="20"/>
      <c r="D10" s="27"/>
      <c r="E10" s="27"/>
      <c r="F10" s="27"/>
      <c r="G10" s="27"/>
    </row>
    <row r="11" spans="1:8" s="9" customFormat="1" ht="39" customHeight="1" x14ac:dyDescent="0.3">
      <c r="B11" s="19" t="s">
        <v>5</v>
      </c>
      <c r="C11" s="21"/>
      <c r="D11" s="28"/>
      <c r="E11" s="29"/>
      <c r="F11" s="18" t="s">
        <v>10</v>
      </c>
      <c r="G11" s="28"/>
    </row>
    <row r="12" spans="1:8" ht="9" customHeight="1" x14ac:dyDescent="0.3">
      <c r="B12" s="3"/>
      <c r="C12" s="27"/>
      <c r="D12" s="27"/>
      <c r="E12" s="27"/>
      <c r="F12" s="27"/>
      <c r="G12" s="27"/>
    </row>
    <row r="13" spans="1:8" ht="225" customHeight="1" x14ac:dyDescent="0.3">
      <c r="B13" s="7"/>
      <c r="C13" s="7"/>
      <c r="D13" s="27"/>
      <c r="E13" s="27"/>
    </row>
    <row r="14" spans="1:8" ht="9" customHeight="1" x14ac:dyDescent="0.3"/>
    <row r="15" spans="1:8" ht="24" customHeight="1" x14ac:dyDescent="0.3">
      <c r="D15" s="2"/>
      <c r="E15" s="2"/>
      <c r="F15" s="2"/>
      <c r="G15" s="2"/>
    </row>
    <row r="16" spans="1:8" ht="24" customHeight="1" x14ac:dyDescent="0.3">
      <c r="D16" s="2"/>
      <c r="E16" s="2"/>
      <c r="F16" s="2"/>
      <c r="G16" s="2"/>
    </row>
    <row r="17" spans="4:7" ht="24" customHeight="1" x14ac:dyDescent="0.3">
      <c r="D17" s="22"/>
      <c r="E17" s="22"/>
      <c r="F17" s="22"/>
      <c r="G17" s="22"/>
    </row>
    <row r="18" spans="4:7" ht="24" customHeight="1" x14ac:dyDescent="0.3">
      <c r="D18" s="22"/>
      <c r="E18" s="22"/>
      <c r="F18" s="22"/>
      <c r="G18" s="22"/>
    </row>
  </sheetData>
  <conditionalFormatting sqref="C8:E8">
    <cfRule type="expression" dxfId="3" priority="8">
      <formula>#REF!="N/A"</formula>
    </cfRule>
  </conditionalFormatting>
  <conditionalFormatting sqref="C10:G10 C9:E9 G11 C11:E11">
    <cfRule type="expression" dxfId="2" priority="3">
      <formula>#REF!="N/A"</formula>
    </cfRule>
  </conditionalFormatting>
  <conditionalFormatting sqref="D13:E13">
    <cfRule type="expression" dxfId="1" priority="2">
      <formula>#REF!="N/A"</formula>
    </cfRule>
  </conditionalFormatting>
  <conditionalFormatting sqref="C12:G12">
    <cfRule type="expression" dxfId="0" priority="1">
      <formula>#REF!="N/A"</formula>
    </cfRule>
  </conditionalFormatting>
  <dataValidations count="8">
    <dataValidation allowBlank="1" showInputMessage="1" promptTitle="Kreditkort – betalingsberegner" prompt="_x000a_Brug denne skabelon til at sammenligne betaling via dit kreditkort ved hjælp af minimumbetaling pr. måned vs. en foreslået måned betaling._x000a__x000a_Skriv detaljer i celle C5, C6, C8 og C9._x000a__x000a_" sqref="A1" xr:uid="{00000000-0002-0000-0000-000000000000}"/>
    <dataValidation allowBlank="1" showInputMessage="1" showErrorMessage="1" prompt="Et diagram, der viser sammenligning af måneder med tilbagebetaling af lån baseret på minimumbetalinger og foreslåede betalinger" sqref="B13" xr:uid="{00000000-0002-0000-0000-000001000000}"/>
    <dataValidation allowBlank="1" showInputMessage="1" showErrorMessage="1" prompt="Et diagram, der viser sammenligning af betalt rente i alt baseret på minimumbetalinger og foreslåede betalinger" sqref="F13" xr:uid="{00000000-0002-0000-0000-000002000000}"/>
    <dataValidation allowBlank="1" showInputMessage="1" showErrorMessage="1" prompt="Angiv skyldig saldo i denne celle" sqref="C5" xr:uid="{00000000-0002-0000-0000-000003000000}"/>
    <dataValidation allowBlank="1" showInputMessage="1" showErrorMessage="1" prompt="Angive rentesats i denne celle" sqref="C6" xr:uid="{00000000-0002-0000-0000-000004000000}"/>
    <dataValidation allowBlank="1" showInputMessage="1" showErrorMessage="1" prompt="Angiv den månedlige minimumbetaling i denne celle" sqref="C8" xr:uid="{00000000-0002-0000-0000-000005000000}"/>
    <dataValidation allowBlank="1" showInputMessage="1" showErrorMessage="1" prompt="Angiv den foreslåede månedlige betaling i denne celle" sqref="C9" xr:uid="{00000000-0002-0000-0000-000006000000}"/>
    <dataValidation allowBlank="1" showInputMessage="1" showErrorMessage="1" prompt="Denne celle beregnes automatisk" sqref="G5:G6 G8:G9" xr:uid="{00000000-0002-0000-0000-000007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&amp;CPage &amp;P of &amp;N</oddFooter>
  </headerFooter>
  <rowBreaks count="1" manualBreakCount="1">
    <brk id="12" max="16383" man="1"/>
  </rowBreaks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0E4D8C12-8F53-4770-9FF8-1521ADFA0A0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3784E95-A8F5-4515-84A3-D403FAA24E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17737485-4860-4B64-A477-8B3AD656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TM16390863</ap:Template>
  <ap:ScaleCrop>false</ap:ScaleCrop>
  <ap:HeadingPairs>
    <vt:vector baseType="variant" size="2">
      <vt:variant>
        <vt:lpstr>Regneark</vt:lpstr>
      </vt:variant>
      <vt:variant>
        <vt:i4>1</vt:i4>
      </vt:variant>
    </vt:vector>
  </ap:HeadingPairs>
  <ap:TitlesOfParts>
    <vt:vector baseType="lpstr" size="1">
      <vt:lpstr>Betalingsberegner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2019-05-22T01:00:33Z</dcterms:created>
  <dcterms:modified xsi:type="dcterms:W3CDTF">2021-09-08T03:50:21Z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