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4AC18E8C-8ACA-4B9F-B026-5EAC34A5E402}" xr6:coauthVersionLast="32" xr6:coauthVersionMax="32" xr10:uidLastSave="{00000000-0000-0000-0000-000000000000}"/>
  <bookViews>
    <workbookView xWindow="0" yWindow="0" windowWidth="13875" windowHeight="6660" xr2:uid="{00000000-000D-0000-FFFF-FFFF00000000}"/>
  </bookViews>
  <sheets>
    <sheet name="Vyúčtování výdajů" sheetId="1" r:id="rId1"/>
  </sheets>
  <definedNames>
    <definedName name="NadpisSloupce1">Výdaje[[#Headers],[Datum]]</definedName>
    <definedName name="_xlnm.Print_Titles" localSheetId="0">'Vyúčtování výdajů'!$9:$9</definedName>
    <definedName name="OblastNadpisuŘádku1..C3">'Vyúčtování výdajů'!$B$3</definedName>
    <definedName name="OblastNadpisuŘádku2..G3">'Vyúčtování výdajů'!$E$3</definedName>
    <definedName name="OblastNadpisuŘádku3..L4">'Vyúčtování výdajů'!$K$3</definedName>
    <definedName name="OblastNadpisuŘádku4..C7">'Vyúčtování výdajů'!$B$6</definedName>
    <definedName name="OblastNadpisuŘádku5..G7">'Vyúčtování výdajů'!$F$6</definedName>
    <definedName name="OblastNadpisuŘádku6..K7">'Vyúčtování výdajů'!$J$6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L4" i="1" l="1"/>
  <c r="L3" i="1"/>
  <c r="L16" i="1"/>
  <c r="L15" i="1"/>
  <c r="L14" i="1"/>
  <c r="L13" i="1"/>
  <c r="L12" i="1"/>
  <c r="L11" i="1"/>
  <c r="L10" i="1" l="1"/>
  <c r="L17" i="1" s="1"/>
  <c r="L18" i="1" s="1"/>
  <c r="L20" i="1" s="1"/>
  <c r="E17" i="1"/>
  <c r="F17" i="1"/>
  <c r="G17" i="1"/>
  <c r="H17" i="1"/>
  <c r="I17" i="1"/>
  <c r="J17" i="1"/>
  <c r="K17" i="1"/>
</calcChain>
</file>

<file path=xl/sharedStrings.xml><?xml version="1.0" encoding="utf-8"?>
<sst xmlns="http://schemas.openxmlformats.org/spreadsheetml/2006/main" count="32" uniqueCount="30">
  <si>
    <t>Název společnosti</t>
  </si>
  <si>
    <t>Vyúčtování výdajů</t>
  </si>
  <si>
    <t>ÚČEL:</t>
  </si>
  <si>
    <t>ÚDAJE O ZAMĚSTNANCI:</t>
  </si>
  <si>
    <t>Jméno</t>
  </si>
  <si>
    <t>Oddělení</t>
  </si>
  <si>
    <t>Datum</t>
  </si>
  <si>
    <t>Celkem</t>
  </si>
  <si>
    <t>Mezisoučet</t>
  </si>
  <si>
    <t>Hotovostní zálohy</t>
  </si>
  <si>
    <t>SCHVÁLIL(A):</t>
  </si>
  <si>
    <t>Účet</t>
  </si>
  <si>
    <t>Popis</t>
  </si>
  <si>
    <t>ČÍSLO VYÚČTOVÁNÍ:</t>
  </si>
  <si>
    <t>Hotel</t>
  </si>
  <si>
    <t>Pozice</t>
  </si>
  <si>
    <t>Nadřízený</t>
  </si>
  <si>
    <t>Doprava</t>
  </si>
  <si>
    <t xml:space="preserve">POZNÁMKY: </t>
  </si>
  <si>
    <t>Palivo</t>
  </si>
  <si>
    <t>Strava</t>
  </si>
  <si>
    <t>Telefon</t>
  </si>
  <si>
    <t>Pouze pro interní použití</t>
  </si>
  <si>
    <t>PLATEBNÍ OBDOBÍ:</t>
  </si>
  <si>
    <t>Rodné číslo</t>
  </si>
  <si>
    <t>ID zaměstnance</t>
  </si>
  <si>
    <t>Zábava</t>
  </si>
  <si>
    <t>Od</t>
  </si>
  <si>
    <t>Do</t>
  </si>
  <si>
    <t>Různé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</si>
</sst>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6" formatCode="_-* #,##0.00\ [$Kč-405]_-;\-* #,##0.00\ [$Kč-405]_-;_-* &quot;-&quot;??\ [$Kč-405]_-;_-@_-"/>
  </numFmts>
  <fonts count="12" x14ac:knownFonts="1">
    <font>
      <sz val="11"/>
      <color theme="1"/>
      <name val="Constantia"/>
      <family val="1"/>
      <scheme val="minor"/>
    </font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24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sz val="11"/>
      <color theme="1"/>
      <name val="Constantia"/>
      <family val="1"/>
      <scheme val="minor"/>
    </font>
    <font>
      <sz val="11"/>
      <color theme="3" tint="-0.499984740745262"/>
      <name val="Constantia"/>
      <family val="2"/>
      <scheme val="minor"/>
    </font>
    <font>
      <b/>
      <sz val="11"/>
      <color theme="1" tint="0.34998626667073579"/>
      <name val="Constantia"/>
      <family val="2"/>
      <scheme val="minor"/>
    </font>
    <font>
      <i/>
      <sz val="11"/>
      <color theme="1"/>
      <name val="Constantia"/>
      <family val="1"/>
      <scheme val="minor"/>
    </font>
    <font>
      <b/>
      <sz val="11"/>
      <color theme="3" tint="-0.499984740745262"/>
      <name val="Constantia"/>
      <family val="2"/>
      <scheme val="minor"/>
    </font>
    <font>
      <sz val="11"/>
      <color theme="0"/>
      <name val="Constantia"/>
      <family val="2"/>
      <scheme val="minor"/>
    </font>
    <font>
      <sz val="16"/>
      <color theme="1" tint="0.34998626667073579"/>
      <name val="Constant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4"/>
      </right>
      <top/>
      <bottom/>
      <diagonal/>
    </border>
  </borders>
  <cellStyleXfs count="16">
    <xf numFmtId="0" fontId="0" fillId="0" borderId="0">
      <alignment wrapText="1"/>
    </xf>
    <xf numFmtId="164" fontId="5" fillId="0" borderId="0" applyFont="0" applyFill="0" applyBorder="0" applyProtection="0"/>
    <xf numFmtId="0" fontId="3" fillId="0" borderId="0">
      <alignment horizontal="left" vertical="top"/>
    </xf>
    <xf numFmtId="0" fontId="11" fillId="0" borderId="0">
      <alignment horizontal="center" vertical="top"/>
    </xf>
    <xf numFmtId="0" fontId="7" fillId="0" borderId="0">
      <alignment horizontal="right" indent="1"/>
    </xf>
    <xf numFmtId="0" fontId="7" fillId="0" borderId="0">
      <alignment horizontal="left"/>
    </xf>
    <xf numFmtId="0" fontId="2" fillId="0" borderId="2">
      <alignment wrapText="1"/>
    </xf>
    <xf numFmtId="0" fontId="8" fillId="2" borderId="2">
      <alignment horizontal="left"/>
    </xf>
    <xf numFmtId="14" fontId="5" fillId="0" borderId="0" applyFont="0" applyFill="0" applyBorder="0">
      <alignment wrapText="1"/>
    </xf>
    <xf numFmtId="164" fontId="5" fillId="0" borderId="1" applyFont="0" applyFill="0" applyAlignment="0" applyProtection="0"/>
    <xf numFmtId="0" fontId="6" fillId="0" borderId="0">
      <alignment horizontal="right" indent="1"/>
    </xf>
    <xf numFmtId="0" fontId="9" fillId="0" borderId="0" applyNumberFormat="0" applyFill="0" applyProtection="0">
      <alignment horizontal="right" indent="1"/>
    </xf>
    <xf numFmtId="0" fontId="10" fillId="3" borderId="0" applyNumberFormat="0" applyBorder="0" applyAlignment="0" applyProtection="0"/>
    <xf numFmtId="14" fontId="1" fillId="2" borderId="2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9">
    <xf numFmtId="0" fontId="0" fillId="0" borderId="0" xfId="0">
      <alignment wrapText="1"/>
    </xf>
    <xf numFmtId="14" fontId="1" fillId="2" borderId="2" xfId="13" applyNumberFormat="1" applyAlignment="1">
      <alignment horizontal="left"/>
    </xf>
    <xf numFmtId="0" fontId="4" fillId="0" borderId="0" xfId="0" applyFont="1" applyBorder="1">
      <alignment wrapText="1"/>
    </xf>
    <xf numFmtId="0" fontId="3" fillId="0" borderId="0" xfId="2" applyAlignment="1">
      <alignment vertical="top"/>
    </xf>
    <xf numFmtId="0" fontId="7" fillId="0" borderId="0" xfId="4">
      <alignment horizontal="right" indent="1"/>
    </xf>
    <xf numFmtId="0" fontId="7" fillId="0" borderId="0" xfId="5">
      <alignment horizontal="left"/>
    </xf>
    <xf numFmtId="14" fontId="0" fillId="0" borderId="0" xfId="8" applyFont="1">
      <alignment wrapText="1"/>
    </xf>
    <xf numFmtId="0" fontId="6" fillId="0" borderId="0" xfId="10">
      <alignment horizontal="right" indent="1"/>
    </xf>
    <xf numFmtId="0" fontId="0" fillId="0" borderId="0" xfId="0" applyFill="1">
      <alignment wrapText="1"/>
    </xf>
    <xf numFmtId="14" fontId="1" fillId="2" borderId="2" xfId="13"/>
    <xf numFmtId="0" fontId="11" fillId="0" borderId="0" xfId="3">
      <alignment horizontal="center" vertical="top"/>
    </xf>
    <xf numFmtId="0" fontId="8" fillId="2" borderId="2" xfId="7">
      <alignment horizontal="left"/>
    </xf>
    <xf numFmtId="0" fontId="2" fillId="0" borderId="2" xfId="6">
      <alignment wrapText="1"/>
    </xf>
    <xf numFmtId="0" fontId="7" fillId="0" borderId="0" xfId="4">
      <alignment horizontal="right" indent="1"/>
    </xf>
    <xf numFmtId="0" fontId="9" fillId="0" borderId="0" xfId="11">
      <alignment horizontal="right" indent="1"/>
    </xf>
    <xf numFmtId="0" fontId="9" fillId="0" borderId="3" xfId="11" applyBorder="1">
      <alignment horizontal="right" indent="1"/>
    </xf>
    <xf numFmtId="166" fontId="0" fillId="0" borderId="0" xfId="1" applyNumberFormat="1" applyFont="1"/>
    <xf numFmtId="166" fontId="0" fillId="0" borderId="0" xfId="0" applyNumberFormat="1" applyFont="1" applyAlignment="1"/>
    <xf numFmtId="166" fontId="9" fillId="0" borderId="1" xfId="9" applyNumberFormat="1" applyFont="1" applyAlignment="1">
      <alignment horizontal="right"/>
    </xf>
  </cellXfs>
  <cellStyles count="16">
    <cellStyle name="20 % – Zvýraznění 3" xfId="13" builtinId="38" customBuiltin="1"/>
    <cellStyle name="40 % – Zvýraznění 3" xfId="14" builtinId="39" customBuiltin="1"/>
    <cellStyle name="60 % – Zvýraznění 3" xfId="15" builtinId="40" customBuiltin="1"/>
    <cellStyle name="Celkem" xfId="11" builtinId="25" customBuiltin="1"/>
    <cellStyle name="Datum" xfId="8" xr:uid="{00000000-0005-0000-0000-000006000000}"/>
    <cellStyle name="Měna" xfId="1" builtinId="4" customBuiltin="1"/>
    <cellStyle name="Měny bez des. míst" xfId="9" builtinId="7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10" builtinId="19" customBuiltin="1"/>
    <cellStyle name="Název" xfId="2" builtinId="15" customBuiltin="1"/>
    <cellStyle name="Normální" xfId="0" builtinId="0" customBuiltin="1"/>
    <cellStyle name="Poznámka" xfId="7" builtinId="10" customBuiltin="1"/>
    <cellStyle name="Vstup" xfId="6" builtinId="20" customBuiltin="1"/>
    <cellStyle name="Zvýraznění 3" xfId="12" builtinId="37" customBuiltin="1"/>
  </cellStyles>
  <dxfs count="16">
    <dxf>
      <numFmt numFmtId="166" formatCode="_-* #,##0.00\ [$Kč-405]_-;\-* #,##0.00\ [$Kč-405]_-;_-* &quot;-&quot;??\ [$Kč-405]_-;_-@_-"/>
    </dxf>
    <dxf>
      <numFmt numFmtId="166" formatCode="_-* #,##0.00\ [$Kč-405]_-;\-* #,##0.00\ [$Kč-405]_-;_-* &quot;-&quot;??\ [$Kč-405]_-;_-@_-"/>
    </dxf>
    <dxf>
      <numFmt numFmtId="166" formatCode="_-* #,##0.00\ [$Kč-405]_-;\-* #,##0.00\ [$Kč-405]_-;_-* &quot;-&quot;??\ [$Kč-405]_-;_-@_-"/>
    </dxf>
    <dxf>
      <numFmt numFmtId="166" formatCode="_-* #,##0.00\ [$Kč-405]_-;\-* #,##0.00\ [$Kč-405]_-;_-* &quot;-&quot;??\ [$Kč-405]_-;_-@_-"/>
    </dxf>
    <dxf>
      <numFmt numFmtId="166" formatCode="_-* #,##0.00\ [$Kč-405]_-;\-* #,##0.00\ [$Kč-405]_-;_-* &quot;-&quot;??\ [$Kč-405]_-;_-@_-"/>
    </dxf>
    <dxf>
      <numFmt numFmtId="166" formatCode="_-* #,##0.00\ [$Kč-405]_-;\-* #,##0.00\ [$Kč-405]_-;_-* &quot;-&quot;??\ [$Kč-405]_-;_-@_-"/>
    </dxf>
    <dxf>
      <numFmt numFmtId="166" formatCode="_-* #,##0.00\ [$Kč-405]_-;\-* #,##0.00\ [$Kč-405]_-;_-* &quot;-&quot;??\ [$Kč-405]_-;_-@_-"/>
    </dxf>
    <dxf>
      <numFmt numFmtId="166" formatCode="_-* #,##0.00\ [$Kč-405]_-;\-* #,##0.00\ [$Kč-405]_-;_-* &quot;-&quot;??\ [$Kč-40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</dxfs>
  <tableStyles count="0" defaultTableStyle="TableStyleMedium23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ýdaje" displayName="Výdaje" ref="B9:L17" totalsRowCount="1">
  <autoFilter ref="B9:L16" xr:uid="{00000000-0009-0000-0100-000001000000}"/>
  <tableColumns count="11">
    <tableColumn id="1" xr3:uid="{00000000-0010-0000-0000-000001000000}" name="Datum" totalsRowLabel="Celkem"/>
    <tableColumn id="2" xr3:uid="{00000000-0010-0000-0000-000002000000}" name="Účet"/>
    <tableColumn id="3" xr3:uid="{00000000-0010-0000-0000-000003000000}" name="Popis"/>
    <tableColumn id="4" xr3:uid="{00000000-0010-0000-0000-000004000000}" name="Hotel" totalsRowFunction="sum" dataDxfId="7" totalsRowDxfId="15"/>
    <tableColumn id="5" xr3:uid="{00000000-0010-0000-0000-000005000000}" name="Doprava" totalsRowFunction="sum" dataDxfId="6" totalsRowDxfId="14"/>
    <tableColumn id="6" xr3:uid="{00000000-0010-0000-0000-000006000000}" name="Palivo" totalsRowFunction="sum" dataDxfId="5" totalsRowDxfId="13"/>
    <tableColumn id="7" xr3:uid="{00000000-0010-0000-0000-000007000000}" name="Strava" totalsRowFunction="sum" dataDxfId="4" totalsRowDxfId="12"/>
    <tableColumn id="8" xr3:uid="{00000000-0010-0000-0000-000008000000}" name="Telefon" totalsRowFunction="sum" dataDxfId="3" totalsRowDxfId="11"/>
    <tableColumn id="10" xr3:uid="{00000000-0010-0000-0000-00000A000000}" name="Zábava" totalsRowFunction="sum" dataDxfId="2" totalsRowDxfId="10"/>
    <tableColumn id="11" xr3:uid="{00000000-0010-0000-0000-00000B000000}" name="Různé" totalsRowFunction="sum" dataDxfId="1" totalsRowDxfId="9"/>
    <tableColumn id="9" xr3:uid="{00000000-0010-0000-0000-000009000000}" name="Celkem" totalsRowFunction="sum" dataDxfId="0" totalsRowDxfId="8">
      <calculatedColumnFormula>IFERROR(SUM(Výdaje[[#This Row],[Hotel]:[Různé]]), "")</calculatedColumnFormula>
    </tableColumn>
  </tableColumns>
  <tableStyleInfo name="TableStyleMedium23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datum, účet, popis a částky výdajů na hotel, dopravu, palivo, stravu, telefon, zábavu a různé drobné výdaje. Celkové výdaje se vypočítají automaticky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21"/>
  <sheetViews>
    <sheetView showGridLines="0" tabSelected="1" workbookViewId="0"/>
  </sheetViews>
  <sheetFormatPr defaultRowHeight="30" customHeight="1" x14ac:dyDescent="0.25"/>
  <cols>
    <col min="1" max="1" width="2.625" customWidth="1"/>
    <col min="2" max="3" width="13.5" customWidth="1"/>
    <col min="4" max="4" width="29" customWidth="1"/>
    <col min="5" max="12" width="15.875" customWidth="1"/>
    <col min="13" max="13" width="2.625" customWidth="1"/>
  </cols>
  <sheetData>
    <row r="1" spans="2:12" ht="45" customHeight="1" x14ac:dyDescent="0.25">
      <c r="B1" s="10" t="s">
        <v>0</v>
      </c>
      <c r="C1" s="10"/>
      <c r="D1" s="10"/>
      <c r="E1" s="10"/>
      <c r="F1" s="10"/>
      <c r="G1" s="10"/>
      <c r="H1" s="10"/>
      <c r="I1" s="10"/>
      <c r="J1" s="11" t="s">
        <v>22</v>
      </c>
      <c r="K1" s="11"/>
      <c r="L1" s="11"/>
    </row>
    <row r="2" spans="2:12" ht="48" customHeight="1" x14ac:dyDescent="0.25">
      <c r="B2" s="3" t="s">
        <v>1</v>
      </c>
    </row>
    <row r="3" spans="2:12" ht="30" customHeight="1" x14ac:dyDescent="0.25">
      <c r="B3" s="4" t="s">
        <v>2</v>
      </c>
      <c r="C3" s="12"/>
      <c r="D3" s="12"/>
      <c r="E3" s="13" t="s">
        <v>13</v>
      </c>
      <c r="F3" s="13"/>
      <c r="G3" s="12"/>
      <c r="H3" s="12"/>
      <c r="J3" s="4" t="s">
        <v>23</v>
      </c>
      <c r="K3" s="7" t="s">
        <v>27</v>
      </c>
      <c r="L3" s="1" t="str">
        <f>IFERROR(IF(LEN(B10)=0,"",MIN(Výdaje[Datum])), "")</f>
        <v/>
      </c>
    </row>
    <row r="4" spans="2:12" ht="30" customHeight="1" x14ac:dyDescent="0.25">
      <c r="K4" s="7" t="s">
        <v>28</v>
      </c>
      <c r="L4" s="9" t="str">
        <f>IFERROR(IF(LEN(B10)=0,"",MAX(Výdaje[Datum])), "")</f>
        <v/>
      </c>
    </row>
    <row r="5" spans="2:12" ht="15" customHeight="1" x14ac:dyDescent="0.25">
      <c r="B5" s="5" t="s">
        <v>3</v>
      </c>
      <c r="C5" s="4"/>
      <c r="D5" s="2"/>
    </row>
    <row r="6" spans="2:12" ht="30" customHeight="1" x14ac:dyDescent="0.25">
      <c r="B6" s="7" t="s">
        <v>4</v>
      </c>
      <c r="C6" s="12"/>
      <c r="D6" s="12"/>
      <c r="F6" s="7" t="s">
        <v>15</v>
      </c>
      <c r="G6" s="12"/>
      <c r="H6" s="12"/>
      <c r="J6" s="7" t="s">
        <v>24</v>
      </c>
      <c r="K6" s="12"/>
      <c r="L6" s="12"/>
    </row>
    <row r="7" spans="2:12" ht="30" customHeight="1" x14ac:dyDescent="0.25">
      <c r="B7" s="7" t="s">
        <v>5</v>
      </c>
      <c r="C7" s="12"/>
      <c r="D7" s="12"/>
      <c r="F7" s="7" t="s">
        <v>16</v>
      </c>
      <c r="G7" s="12"/>
      <c r="H7" s="12"/>
      <c r="J7" s="7" t="s">
        <v>25</v>
      </c>
      <c r="K7" s="12"/>
      <c r="L7" s="12"/>
    </row>
    <row r="8" spans="2:12" ht="15" customHeight="1" x14ac:dyDescent="0.25"/>
    <row r="9" spans="2:12" ht="30" customHeight="1" x14ac:dyDescent="0.25">
      <c r="B9" t="s">
        <v>6</v>
      </c>
      <c r="C9" t="s">
        <v>11</v>
      </c>
      <c r="D9" t="s">
        <v>12</v>
      </c>
      <c r="E9" t="s">
        <v>14</v>
      </c>
      <c r="F9" t="s">
        <v>17</v>
      </c>
      <c r="G9" t="s">
        <v>19</v>
      </c>
      <c r="H9" t="s">
        <v>20</v>
      </c>
      <c r="I9" t="s">
        <v>21</v>
      </c>
      <c r="J9" t="s">
        <v>26</v>
      </c>
      <c r="K9" t="s">
        <v>29</v>
      </c>
      <c r="L9" t="s">
        <v>7</v>
      </c>
    </row>
    <row r="10" spans="2:12" ht="30" customHeight="1" x14ac:dyDescent="0.25">
      <c r="B10" s="6"/>
      <c r="E10" s="16"/>
      <c r="F10" s="16"/>
      <c r="G10" s="16"/>
      <c r="H10" s="16"/>
      <c r="I10" s="16"/>
      <c r="J10" s="16"/>
      <c r="K10" s="16"/>
      <c r="L10" s="16">
        <f>IFERROR(SUM(Výdaje[[#This Row],[Hotel]:[Různé]]), "")</f>
        <v>0</v>
      </c>
    </row>
    <row r="11" spans="2:12" ht="30" customHeight="1" x14ac:dyDescent="0.25">
      <c r="B11" s="6"/>
      <c r="C11" s="8"/>
      <c r="D11" s="8"/>
      <c r="E11" s="16"/>
      <c r="F11" s="16"/>
      <c r="G11" s="16"/>
      <c r="H11" s="16"/>
      <c r="I11" s="16"/>
      <c r="J11" s="16"/>
      <c r="K11" s="16"/>
      <c r="L11" s="16">
        <f>IFERROR(SUM(Výdaje[[#This Row],[Hotel]:[Různé]]), "")</f>
        <v>0</v>
      </c>
    </row>
    <row r="12" spans="2:12" ht="30" customHeight="1" x14ac:dyDescent="0.25">
      <c r="B12" s="6"/>
      <c r="C12" s="8"/>
      <c r="D12" s="8"/>
      <c r="E12" s="16"/>
      <c r="F12" s="16"/>
      <c r="G12" s="16"/>
      <c r="H12" s="16"/>
      <c r="I12" s="16"/>
      <c r="J12" s="16"/>
      <c r="K12" s="16"/>
      <c r="L12" s="16">
        <f>IFERROR(SUM(Výdaje[[#This Row],[Hotel]:[Různé]]), "")</f>
        <v>0</v>
      </c>
    </row>
    <row r="13" spans="2:12" ht="30" customHeight="1" x14ac:dyDescent="0.25">
      <c r="B13" s="6"/>
      <c r="C13" s="8"/>
      <c r="D13" s="8"/>
      <c r="E13" s="16"/>
      <c r="F13" s="16"/>
      <c r="G13" s="16"/>
      <c r="H13" s="16"/>
      <c r="I13" s="16"/>
      <c r="J13" s="16"/>
      <c r="K13" s="16"/>
      <c r="L13" s="16">
        <f>IFERROR(SUM(Výdaje[[#This Row],[Hotel]:[Různé]]), "")</f>
        <v>0</v>
      </c>
    </row>
    <row r="14" spans="2:12" ht="30" customHeight="1" x14ac:dyDescent="0.25">
      <c r="B14" s="6"/>
      <c r="C14" s="8"/>
      <c r="D14" s="8"/>
      <c r="E14" s="16"/>
      <c r="F14" s="16"/>
      <c r="G14" s="16"/>
      <c r="H14" s="16"/>
      <c r="I14" s="16"/>
      <c r="J14" s="16"/>
      <c r="K14" s="16"/>
      <c r="L14" s="16">
        <f>IFERROR(SUM(Výdaje[[#This Row],[Hotel]:[Různé]]), "")</f>
        <v>0</v>
      </c>
    </row>
    <row r="15" spans="2:12" ht="30" customHeight="1" x14ac:dyDescent="0.25">
      <c r="B15" s="6"/>
      <c r="C15" s="8"/>
      <c r="D15" s="8"/>
      <c r="E15" s="16"/>
      <c r="F15" s="16"/>
      <c r="G15" s="16"/>
      <c r="H15" s="16"/>
      <c r="I15" s="16"/>
      <c r="J15" s="16"/>
      <c r="K15" s="16"/>
      <c r="L15" s="16">
        <f>IFERROR(SUM(Výdaje[[#This Row],[Hotel]:[Různé]]), "")</f>
        <v>0</v>
      </c>
    </row>
    <row r="16" spans="2:12" ht="30" customHeight="1" x14ac:dyDescent="0.25">
      <c r="B16" s="6"/>
      <c r="C16" s="8"/>
      <c r="D16" s="8"/>
      <c r="E16" s="16"/>
      <c r="F16" s="16"/>
      <c r="G16" s="16"/>
      <c r="H16" s="16"/>
      <c r="I16" s="16"/>
      <c r="J16" s="16"/>
      <c r="K16" s="16"/>
      <c r="L16" s="16">
        <f>IFERROR(SUM(Výdaje[[#This Row],[Hotel]:[Různé]]), "")</f>
        <v>0</v>
      </c>
    </row>
    <row r="17" spans="2:12" ht="30" customHeight="1" x14ac:dyDescent="0.25">
      <c r="B17" t="s">
        <v>7</v>
      </c>
      <c r="E17" s="17">
        <f>SUBTOTAL(109,Výdaje[Hotel])</f>
        <v>0</v>
      </c>
      <c r="F17" s="17">
        <f>SUBTOTAL(109,Výdaje[Doprava])</f>
        <v>0</v>
      </c>
      <c r="G17" s="17">
        <f>SUBTOTAL(109,Výdaje[Palivo])</f>
        <v>0</v>
      </c>
      <c r="H17" s="17">
        <f>SUBTOTAL(109,Výdaje[Strava])</f>
        <v>0</v>
      </c>
      <c r="I17" s="17">
        <f>SUBTOTAL(109,Výdaje[Telefon])</f>
        <v>0</v>
      </c>
      <c r="J17" s="17">
        <f>SUBTOTAL(109,Výdaje[Zábava])</f>
        <v>0</v>
      </c>
      <c r="K17" s="17">
        <f>SUBTOTAL(109,Výdaje[Různé])</f>
        <v>0</v>
      </c>
      <c r="L17" s="17">
        <f>SUBTOTAL(109,Výdaje[Celkem])</f>
        <v>0</v>
      </c>
    </row>
    <row r="18" spans="2:12" ht="30" customHeight="1" x14ac:dyDescent="0.25">
      <c r="B18" s="14" t="s">
        <v>8</v>
      </c>
      <c r="C18" s="14"/>
      <c r="D18" s="14"/>
      <c r="E18" s="14"/>
      <c r="F18" s="14"/>
      <c r="G18" s="14"/>
      <c r="H18" s="14"/>
      <c r="I18" s="14"/>
      <c r="J18" s="14"/>
      <c r="K18" s="15"/>
      <c r="L18" s="18">
        <f>IFERROR(SUM(Výdaje[[#Totals],[Celkem]]), "")</f>
        <v>0</v>
      </c>
    </row>
    <row r="19" spans="2:12" ht="30" customHeight="1" x14ac:dyDescent="0.25">
      <c r="B19" s="14" t="s">
        <v>9</v>
      </c>
      <c r="C19" s="14"/>
      <c r="D19" s="14"/>
      <c r="E19" s="14"/>
      <c r="F19" s="14"/>
      <c r="G19" s="14"/>
      <c r="H19" s="14"/>
      <c r="I19" s="14"/>
      <c r="J19" s="14"/>
      <c r="K19" s="15"/>
      <c r="L19" s="18"/>
    </row>
    <row r="20" spans="2:12" ht="30" customHeight="1" x14ac:dyDescent="0.25">
      <c r="B20" s="14" t="s">
        <v>7</v>
      </c>
      <c r="C20" s="14"/>
      <c r="D20" s="14"/>
      <c r="E20" s="14"/>
      <c r="F20" s="14"/>
      <c r="G20" s="14"/>
      <c r="H20" s="14"/>
      <c r="I20" s="14"/>
      <c r="J20" s="14"/>
      <c r="K20" s="15"/>
      <c r="L20" s="18">
        <f>IFERROR((L18-L19), "")</f>
        <v>0</v>
      </c>
    </row>
    <row r="21" spans="2:12" ht="30" customHeight="1" x14ac:dyDescent="0.25">
      <c r="B21" s="4" t="s">
        <v>10</v>
      </c>
      <c r="C21" s="12"/>
      <c r="D21" s="12"/>
      <c r="E21" s="12"/>
      <c r="F21" s="4" t="s">
        <v>18</v>
      </c>
      <c r="G21" s="12"/>
      <c r="H21" s="12"/>
      <c r="I21" s="12"/>
      <c r="J21" s="12"/>
    </row>
  </sheetData>
  <dataConsolidate/>
  <mergeCells count="16">
    <mergeCell ref="B1:I1"/>
    <mergeCell ref="J1:L1"/>
    <mergeCell ref="K6:L6"/>
    <mergeCell ref="K7:L7"/>
    <mergeCell ref="G21:J21"/>
    <mergeCell ref="C21:E21"/>
    <mergeCell ref="C3:D3"/>
    <mergeCell ref="C6:D6"/>
    <mergeCell ref="G3:H3"/>
    <mergeCell ref="C7:D7"/>
    <mergeCell ref="G7:H7"/>
    <mergeCell ref="G6:H6"/>
    <mergeCell ref="E3:F3"/>
    <mergeCell ref="B18:K18"/>
    <mergeCell ref="B19:K19"/>
    <mergeCell ref="B20:K20"/>
  </mergeCells>
  <phoneticPr fontId="0" type="noConversion"/>
  <dataValidations count="47">
    <dataValidation allowBlank="1" showInputMessage="1" showErrorMessage="1" prompt="Na tomto listu můžete vytvořit vyúčtování výdajů. Podrobnosti o výdajích zadávejte od buňky B9. Na konci tabulky se automaticky vypočítají celkové výdaje. Pod celkovou částkou jsou jméno schvalovatele a poznámky." sqref="A1" xr:uid="{00000000-0002-0000-0000-000000000000}"/>
    <dataValidation allowBlank="1" showInputMessage="1" showErrorMessage="1" prompt="Do této buňky zadejte název společnosti." sqref="B1:I1" xr:uid="{00000000-0002-0000-0000-000001000000}"/>
    <dataValidation allowBlank="1" showInputMessage="1" showErrorMessage="1" prompt="V této buňce je název tohoto listu. Do buněk C3 a G3 zadejte účel a číslo vyúčtování. V buňkách L3 a L4 se automaticky aktualizují počáteční a koncové datum platebního období. Do buněk B6 až K7 zadejte podrobnosti o zaměstnanci." sqref="B2" xr:uid="{00000000-0002-0000-0000-000002000000}"/>
    <dataValidation allowBlank="1" showInputMessage="1" showErrorMessage="1" prompt="Do buňky vpravo zadejte účel." sqref="B3" xr:uid="{00000000-0002-0000-0000-000003000000}"/>
    <dataValidation allowBlank="1" showInputMessage="1" showErrorMessage="1" prompt="Do této buňky zadejte účel." sqref="C3:D3" xr:uid="{00000000-0002-0000-0000-000004000000}"/>
    <dataValidation allowBlank="1" showInputMessage="1" showErrorMessage="1" prompt="Do této buňky zadejte číslo vyúčtování." sqref="G3:H3" xr:uid="{00000000-0002-0000-0000-000005000000}"/>
    <dataValidation allowBlank="1" showInputMessage="1" showErrorMessage="1" prompt="Do buňky vpravo zadejte číslo vyúčtování." sqref="E3" xr:uid="{00000000-0002-0000-0000-000006000000}"/>
    <dataValidation allowBlank="1" showInputMessage="1" showErrorMessage="1" prompt="V buňkách vpravo se automaticky aktualizují počáteční a koncové datum platebního období." sqref="J3" xr:uid="{00000000-0002-0000-0000-000007000000}"/>
    <dataValidation allowBlank="1" showInputMessage="1" showErrorMessage="1" prompt="V buňce vpravo se automaticky aktualizuje počáteční datum platebního období." sqref="K3" xr:uid="{00000000-0002-0000-0000-000008000000}"/>
    <dataValidation allowBlank="1" showInputMessage="1" showErrorMessage="1" prompt="V této buňce se automaticky aktualizuje počáteční datum platebního období." sqref="L3" xr:uid="{00000000-0002-0000-0000-000009000000}"/>
    <dataValidation allowBlank="1" showInputMessage="1" showErrorMessage="1" prompt="V buňce vpravo se automaticky aktualizuje koncové datum platebního období." sqref="K4" xr:uid="{00000000-0002-0000-0000-00000A000000}"/>
    <dataValidation allowBlank="1" showInputMessage="1" showErrorMessage="1" prompt="V této buňce se automaticky aktualizuje koncové datum platebního období. Do buněk B6 až K7 zadejte informace o zaměstnanci." sqref="L4" xr:uid="{00000000-0002-0000-0000-00000B000000}"/>
    <dataValidation allowBlank="1" showInputMessage="1" showErrorMessage="1" prompt="Do buněk B6 až K7 zadejte informace o zaměstnanci." sqref="B5" xr:uid="{00000000-0002-0000-0000-00000C000000}"/>
    <dataValidation allowBlank="1" showInputMessage="1" showErrorMessage="1" prompt="Do buňky vpravo zadejte jméno." sqref="B6" xr:uid="{00000000-0002-0000-0000-00000D000000}"/>
    <dataValidation allowBlank="1" showInputMessage="1" showErrorMessage="1" prompt="Do této buňky zadejte jméno." sqref="C6:D6" xr:uid="{00000000-0002-0000-0000-00000E000000}"/>
    <dataValidation allowBlank="1" showInputMessage="1" showErrorMessage="1" prompt="Do buňky vpravo zadejte oddělení." sqref="B7" xr:uid="{00000000-0002-0000-0000-00000F000000}"/>
    <dataValidation allowBlank="1" showInputMessage="1" showErrorMessage="1" prompt="Do této buňky zadejte oddělení." sqref="C7:D7" xr:uid="{00000000-0002-0000-0000-000010000000}"/>
    <dataValidation allowBlank="1" showInputMessage="1" showErrorMessage="1" prompt="Do buňky vpravo zadejte pozici." sqref="F6" xr:uid="{00000000-0002-0000-0000-000011000000}"/>
    <dataValidation allowBlank="1" showInputMessage="1" showErrorMessage="1" prompt="Do této buňky zadejte pozici." sqref="G6:H6" xr:uid="{00000000-0002-0000-0000-000012000000}"/>
    <dataValidation allowBlank="1" showInputMessage="1" showErrorMessage="1" prompt="Do buňky vpravo zadejte nadřízeného." sqref="F7" xr:uid="{00000000-0002-0000-0000-000013000000}"/>
    <dataValidation allowBlank="1" showInputMessage="1" showErrorMessage="1" prompt="Do této buňky zadejte nadřízeného." sqref="G7:H7" xr:uid="{00000000-0002-0000-0000-000014000000}"/>
    <dataValidation allowBlank="1" showInputMessage="1" showErrorMessage="1" prompt="Do buňky vpravo zadejte rodné číslo." sqref="J6" xr:uid="{00000000-0002-0000-0000-000015000000}"/>
    <dataValidation allowBlank="1" showInputMessage="1" showErrorMessage="1" prompt="Do této buňky zadejte rodné číslo." sqref="K6:L6" xr:uid="{00000000-0002-0000-0000-000016000000}"/>
    <dataValidation allowBlank="1" showInputMessage="1" showErrorMessage="1" prompt="Do této buňky zadejte podnikové ID zaměstnance." sqref="K7:L7" xr:uid="{00000000-0002-0000-0000-000017000000}"/>
    <dataValidation allowBlank="1" showInputMessage="1" showErrorMessage="1" prompt="Do buňky vpravo zadejte podnikové ID zaměstnance." sqref="J7" xr:uid="{00000000-0002-0000-0000-000018000000}"/>
    <dataValidation allowBlank="1" showInputMessage="1" showErrorMessage="1" prompt="Do sloupce s tímto záhlavím zadejte datum výdaje. K vyhledání konkrétních položek použijte filtry v záhlaví." sqref="B9" xr:uid="{00000000-0002-0000-0000-000019000000}"/>
    <dataValidation allowBlank="1" showInputMessage="1" showErrorMessage="1" prompt="Do sloupce s tímto záhlavím zadejte účet." sqref="C9" xr:uid="{00000000-0002-0000-0000-00001A000000}"/>
    <dataValidation allowBlank="1" showInputMessage="1" showErrorMessage="1" prompt="Do sloupce s tímto záhlavím zadejte popis." sqref="D9" xr:uid="{00000000-0002-0000-0000-00001B000000}"/>
    <dataValidation allowBlank="1" showInputMessage="1" showErrorMessage="1" prompt="Do sloupce s tímto záhlavím zadejte výdaje za ubytování." sqref="E9" xr:uid="{00000000-0002-0000-0000-00001C000000}"/>
    <dataValidation allowBlank="1" showInputMessage="1" showErrorMessage="1" prompt="Do sloupce s tímto záhlavím zadejte výdaje za dopravu." sqref="F9" xr:uid="{00000000-0002-0000-0000-00001D000000}"/>
    <dataValidation allowBlank="1" showInputMessage="1" showErrorMessage="1" prompt="Do sloupce s tímto záhlavím zadejte výdaje za palivo." sqref="G9" xr:uid="{00000000-0002-0000-0000-00001E000000}"/>
    <dataValidation allowBlank="1" showInputMessage="1" showErrorMessage="1" prompt="Do sloupce s tímto záhlavím zadejte výdaje za stravování." sqref="H9" xr:uid="{00000000-0002-0000-0000-00001F000000}"/>
    <dataValidation allowBlank="1" showInputMessage="1" showErrorMessage="1" prompt="Do sloupce s tímto záhlavím zadejte výdaje za telefon." sqref="I9" xr:uid="{00000000-0002-0000-0000-000020000000}"/>
    <dataValidation allowBlank="1" showInputMessage="1" showErrorMessage="1" prompt="Do sloupce s tímto záhlavím zadejte různé menší výdaje." sqref="K9" xr:uid="{00000000-0002-0000-0000-000021000000}"/>
    <dataValidation allowBlank="1" showInputMessage="1" showErrorMessage="1" prompt="Do sloupce s tímto záhlavím zadejte výdaje za zábavu." sqref="J9" xr:uid="{00000000-0002-0000-0000-000022000000}"/>
    <dataValidation allowBlank="1" showInputMessage="1" showErrorMessage="1" prompt="Ve sloupci s tímto záhlavím se automaticky počítají celkové výdaje. Pod tímto sloupcem jsou mezisoučet, hotovostní zálohy a finální součet." sqref="L9" xr:uid="{00000000-0002-0000-0000-000023000000}"/>
    <dataValidation allowBlank="1" showInputMessage="1" showErrorMessage="1" prompt="Do buňky vpravo zadejte celkovou částku hotovostních záloh." sqref="B19:K19" xr:uid="{00000000-0002-0000-0000-000024000000}"/>
    <dataValidation allowBlank="1" showInputMessage="1" showErrorMessage="1" prompt="Do této buňky zadejte celkovou částku hotovostních záloh." sqref="L19" xr:uid="{00000000-0002-0000-0000-000025000000}"/>
    <dataValidation allowBlank="1" showInputMessage="1" showErrorMessage="1" prompt="V buňce vpravo se automaticky počítá celkový součet." sqref="B20:K20" xr:uid="{00000000-0002-0000-0000-000026000000}"/>
    <dataValidation allowBlank="1" showInputMessage="1" showErrorMessage="1" prompt="V této buňce se automaticky počítá celkový součet." sqref="L20" xr:uid="{00000000-0002-0000-0000-000027000000}"/>
    <dataValidation allowBlank="1" showInputMessage="1" showErrorMessage="1" prompt="V buňce vpravo se automaticky počítá mezisoučet." sqref="B18:K18" xr:uid="{00000000-0002-0000-0000-000028000000}"/>
    <dataValidation allowBlank="1" showInputMessage="1" showErrorMessage="1" prompt="V této buňce se automaticky počítá mezisoučet." sqref="L18" xr:uid="{00000000-0002-0000-0000-000029000000}"/>
    <dataValidation allowBlank="1" showInputMessage="1" showErrorMessage="1" prompt="Do buňky vpravo zadejte poznámky." sqref="F21" xr:uid="{00000000-0002-0000-0000-00002A000000}"/>
    <dataValidation allowBlank="1" showInputMessage="1" showErrorMessage="1" prompt="Do této buňky zadejte poznámky." sqref="G21:J21" xr:uid="{00000000-0002-0000-0000-00002B000000}"/>
    <dataValidation allowBlank="1" showInputMessage="1" showErrorMessage="1" prompt="Do buňky vpravo zadejte jméno schvalovatele." sqref="B21" xr:uid="{00000000-0002-0000-0000-00002C000000}"/>
    <dataValidation allowBlank="1" showInputMessage="1" showErrorMessage="1" prompt="Do této buňky zadejte jméno schvalovatele." sqref="C21:E21" xr:uid="{00000000-0002-0000-0000-00002D000000}"/>
    <dataValidation allowBlank="1" showInputMessage="1" showErrorMessage="1" prompt="V této buňce je informace o výhradně interním použití." sqref="J1:L1" xr:uid="{00000000-0002-0000-0000-00002E000000}"/>
  </dataValidations>
  <printOptions horizontalCentered="1"/>
  <pageMargins left="0.5" right="0.5" top="0.75" bottom="0.75" header="0.5" footer="0.5"/>
  <pageSetup scale="69" fitToHeight="0" orientation="landscape" r:id="rId1"/>
  <headerFooter differentFirst="1">
    <oddHeader>&amp;C&amp;"-,Regular"Company Name</oddHeader>
    <oddFooter>&amp;C&amp;"-,Regular"Page &amp;P of &amp;N</oddFooter>
  </headerFooter>
  <ignoredErrors>
    <ignoredError sqref="L10 L11:L16 L3:L4 L20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8</vt:i4>
      </vt:variant>
    </vt:vector>
  </HeadingPairs>
  <TitlesOfParts>
    <vt:vector size="9" baseType="lpstr">
      <vt:lpstr>Vyúčtování výdajů</vt:lpstr>
      <vt:lpstr>NadpisSloupce1</vt:lpstr>
      <vt:lpstr>'Vyúčtování výdajů'!Názvy_tisku</vt:lpstr>
      <vt:lpstr>OblastNadpisuŘádku1..C3</vt:lpstr>
      <vt:lpstr>OblastNadpisuŘádku2..G3</vt:lpstr>
      <vt:lpstr>OblastNadpisuŘádku3..L4</vt:lpstr>
      <vt:lpstr>OblastNadpisuŘádku4..C7</vt:lpstr>
      <vt:lpstr>OblastNadpisuŘádku5..G7</vt:lpstr>
      <vt:lpstr>OblastNadpisuŘádku6..K7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2017-09-12T04:16:56Z</dcterms:created>
  <dcterms:modified xsi:type="dcterms:W3CDTF">2018-06-13T11:17:39Z</dcterms:modified>
</cp:coreProperties>
</file>