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7470" windowHeight="2115"/>
  </bookViews>
  <sheets>
    <sheet name="Výkaz o ujetých kilometrech..." sheetId="1" r:id="rId1"/>
  </sheets>
  <definedNames>
    <definedName name="NázevSloupce1">Výdaje[[#Headers],[Datum]]</definedName>
    <definedName name="_xlnm.Print_Titles" localSheetId="0">'Výkaz o ujetých kilometrech...'!$8:$8</definedName>
    <definedName name="OblastNadpisuŘádku1..C6">'Výkaz o ujetých kilometrech...'!$B$3</definedName>
    <definedName name="OblastNadpisuŘádku2..E6">'Výkaz o ujetých kilometrech...'!$D$3</definedName>
    <definedName name="Proplaceno_celkem">Výdaje[[#Totals],[Náhrady]]</definedName>
    <definedName name="Vzdálenost_celkem">Výdaje[[#Totals],[Najeté kilometry]]</definedName>
  </definedNames>
  <calcPr calcId="162913"/>
</workbook>
</file>

<file path=xl/calcChain.xml><?xml version="1.0" encoding="utf-8"?>
<calcChain xmlns="http://schemas.openxmlformats.org/spreadsheetml/2006/main">
  <c r="H19" i="1" l="1"/>
  <c r="I19" i="1"/>
  <c r="B10" i="1" l="1"/>
  <c r="B9" i="1"/>
  <c r="E4" i="1" l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l="1"/>
  <c r="I20" i="1" s="1"/>
  <c r="E6" i="1" s="1"/>
  <c r="H20" i="1"/>
  <c r="E5" i="1" s="1"/>
</calcChain>
</file>

<file path=xl/sharedStrings.xml><?xml version="1.0" encoding="utf-8"?>
<sst xmlns="http://schemas.openxmlformats.org/spreadsheetml/2006/main" count="24" uniqueCount="21">
  <si>
    <t>Výkaz o ujetých kilometrech a vyúčtování výdajů</t>
  </si>
  <si>
    <t>Jméno zaměstnance</t>
  </si>
  <si>
    <t>Osobní číslo</t>
  </si>
  <si>
    <t>Popis vozidla</t>
  </si>
  <si>
    <t>Schválil</t>
  </si>
  <si>
    <t>Datum</t>
  </si>
  <si>
    <t>Výchozí bod</t>
  </si>
  <si>
    <t>Domácí kancelář</t>
  </si>
  <si>
    <t>Northwind Traders</t>
  </si>
  <si>
    <t>Sazba za kilometr</t>
  </si>
  <si>
    <t>Za období</t>
  </si>
  <si>
    <t>Kilometry celkem</t>
  </si>
  <si>
    <t>Proplaceno celkem</t>
  </si>
  <si>
    <t>Cíl</t>
  </si>
  <si>
    <t>Popis/Poznámky</t>
  </si>
  <si>
    <t>Schůzka s klientem</t>
  </si>
  <si>
    <t>Tachometr – počáteční stav</t>
  </si>
  <si>
    <t>Tachometr – konečný stav</t>
  </si>
  <si>
    <t>Celkem</t>
  </si>
  <si>
    <t>Najeté kilometry</t>
  </si>
  <si>
    <t>Náhrady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</si>
</sst>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0.00\ &quot;Kč&quot;"/>
  </numFmts>
  <fonts count="6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5">
    <xf numFmtId="0" fontId="0" fillId="0" borderId="0">
      <alignment wrapText="1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ont="0" applyFill="0" applyBorder="0" applyProtection="0">
      <alignment horizontal="right"/>
    </xf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Protection="0">
      <alignment horizontal="left"/>
    </xf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17">
    <xf numFmtId="0" fontId="0" fillId="0" borderId="0" xfId="0">
      <alignment wrapText="1"/>
    </xf>
    <xf numFmtId="0" fontId="3" fillId="0" borderId="0" xfId="7">
      <alignment horizontal="right" indent="1"/>
    </xf>
    <xf numFmtId="0" fontId="0" fillId="0" borderId="0" xfId="0" applyFont="1" applyFill="1" applyBorder="1">
      <alignment wrapText="1"/>
    </xf>
    <xf numFmtId="0" fontId="4" fillId="0" borderId="0" xfId="6">
      <alignment horizontal="left" indent="1"/>
    </xf>
    <xf numFmtId="14" fontId="5" fillId="0" borderId="0" xfId="9" applyFill="1">
      <alignment horizontal="center"/>
    </xf>
    <xf numFmtId="0" fontId="3" fillId="0" borderId="0" xfId="11" applyFill="1">
      <alignment horizontal="center"/>
    </xf>
    <xf numFmtId="1" fontId="0" fillId="0" borderId="0" xfId="14" applyFont="1" applyFill="1" applyBorder="1">
      <alignment wrapText="1"/>
    </xf>
    <xf numFmtId="167" fontId="3" fillId="0" borderId="1" xfId="3" applyFont="1" applyBorder="1">
      <alignment horizontal="right"/>
    </xf>
    <xf numFmtId="0" fontId="3" fillId="0" borderId="1" xfId="10" applyFont="1" applyBorder="1">
      <alignment horizontal="right" wrapText="1"/>
    </xf>
    <xf numFmtId="167" fontId="0" fillId="0" borderId="0" xfId="3" applyFont="1" applyFill="1" applyBorder="1">
      <alignment horizontal="right"/>
    </xf>
    <xf numFmtId="0" fontId="0" fillId="0" borderId="0" xfId="10" applyFont="1" applyFill="1" applyBorder="1">
      <alignment horizontal="right" wrapText="1"/>
    </xf>
    <xf numFmtId="0" fontId="3" fillId="0" borderId="1" xfId="8">
      <alignment horizontal="left"/>
    </xf>
    <xf numFmtId="1" fontId="3" fillId="0" borderId="1" xfId="14" applyFont="1" applyBorder="1" applyAlignment="1">
      <alignment horizontal="right" wrapText="1"/>
    </xf>
    <xf numFmtId="0" fontId="0" fillId="0" borderId="0" xfId="0" applyFill="1">
      <alignment wrapText="1"/>
    </xf>
    <xf numFmtId="167" fontId="3" fillId="0" borderId="1" xfId="3" applyNumberFormat="1" applyFont="1" applyBorder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</cellXfs>
  <cellStyles count="15">
    <cellStyle name="Čárka" xfId="1" builtinId="3" customBuiltin="1"/>
    <cellStyle name="Čárky bez des. míst" xfId="2" builtinId="6" customBuiltin="1"/>
    <cellStyle name="Datum" xfId="9"/>
    <cellStyle name="Měna" xfId="3" builtinId="4" customBuiltin="1"/>
    <cellStyle name="Měny bez des. míst" xfId="4" builtinId="7" customBuiltin="1"/>
    <cellStyle name="Nadpis 1" xfId="7" builtinId="16" customBuiltin="1"/>
    <cellStyle name="Nadpis 2" xfId="11" builtinId="17" customBuiltin="1"/>
    <cellStyle name="Nadpis 3" xfId="12" builtinId="18" customBuiltin="1"/>
    <cellStyle name="Nadpis 4" xfId="13" builtinId="19" customBuiltin="1"/>
    <cellStyle name="Najeté kilometry" xfId="14"/>
    <cellStyle name="Název" xfId="6" builtinId="15" customBuiltin="1"/>
    <cellStyle name="Normální" xfId="0" builtinId="0" customBuiltin="1"/>
    <cellStyle name="Procenta" xfId="5" builtinId="5" customBuiltin="1"/>
    <cellStyle name="Vstupní pole" xfId="8"/>
    <cellStyle name="Zarovnání vpravo" xfId="1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ýdaje" displayName="Výdaje" ref="B8:I20" totalsRowCount="1">
  <autoFilter ref="B8:I19"/>
  <tableColumns count="8">
    <tableColumn id="1" name="Datum" dataDxfId="11" dataCellStyle="Datum"/>
    <tableColumn id="2" name="Výchozí bod" dataDxfId="10" totalsRowDxfId="9"/>
    <tableColumn id="3" name="Cíl" dataDxfId="8" totalsRowDxfId="7"/>
    <tableColumn id="4" name="Popis/Poznámky" dataDxfId="6" totalsRowDxfId="5"/>
    <tableColumn id="5" name="Tachometr – počáteční stav" totalsRowDxfId="4" dataCellStyle="Normální"/>
    <tableColumn id="6" name="Tachometr – konečný stav" totalsRowLabel="Celkem" dataDxfId="3" dataCellStyle="Normální"/>
    <tableColumn id="7" name="Najeté kilometry" totalsRowFunction="sum" dataDxfId="2" totalsRowDxfId="1" dataCellStyle="Najeté kilometry">
      <calculatedColumnFormula>IFERROR(IF(OR(ISBLANK(F9),ISBLANK(G9)),0,G9-F9), "")</calculatedColumnFormula>
    </tableColumn>
    <tableColumn id="8" name="Náhrady" totalsRowFunction="sum" totalsRowDxfId="0" dataCellStyle="Měna">
      <calculatedColumnFormula>IFERROR(H9*$E$3,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Zadejte datum, výchozí bod, cíl, popis nebo poznámky, počáteční a konečný stav tachometru, počet najetých kilometrů a vyplacené náhrady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I20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30" customHeight="1" x14ac:dyDescent="0.2"/>
  <cols>
    <col min="1" max="1" width="2.625" customWidth="1"/>
    <col min="2" max="9" width="29.5" customWidth="1"/>
    <col min="10" max="10" width="2.625" customWidth="1"/>
  </cols>
  <sheetData>
    <row r="1" spans="2:9" ht="37.5" customHeight="1" x14ac:dyDescent="0.35">
      <c r="B1" s="3" t="s">
        <v>0</v>
      </c>
    </row>
    <row r="2" spans="2:9" ht="15" customHeight="1" x14ac:dyDescent="0.2"/>
    <row r="3" spans="2:9" ht="30" customHeight="1" x14ac:dyDescent="0.25">
      <c r="B3" s="1" t="s">
        <v>1</v>
      </c>
      <c r="C3" s="11"/>
      <c r="D3" s="1" t="s">
        <v>9</v>
      </c>
      <c r="E3" s="14">
        <v>0.27</v>
      </c>
    </row>
    <row r="4" spans="2:9" ht="30" customHeight="1" x14ac:dyDescent="0.25">
      <c r="B4" s="1" t="s">
        <v>2</v>
      </c>
      <c r="C4" s="11"/>
      <c r="D4" s="1" t="s">
        <v>10</v>
      </c>
      <c r="E4" s="8" t="str">
        <f ca="1">"Od "&amp;TEXT(MIN(B9:B19),"d.m.rr")&amp;" do "&amp;TEXT(MAX(B9:B19),"d.m.rr")</f>
        <v>Od 4.8.17 do 5.8.17</v>
      </c>
    </row>
    <row r="5" spans="2:9" ht="30" customHeight="1" x14ac:dyDescent="0.25">
      <c r="B5" s="1" t="s">
        <v>3</v>
      </c>
      <c r="C5" s="11"/>
      <c r="D5" s="1" t="s">
        <v>11</v>
      </c>
      <c r="E5" s="12">
        <f>Vzdálenost_celkem</f>
        <v>10</v>
      </c>
    </row>
    <row r="6" spans="2:9" ht="30" customHeight="1" x14ac:dyDescent="0.25">
      <c r="B6" s="1" t="s">
        <v>4</v>
      </c>
      <c r="C6" s="11"/>
      <c r="D6" s="1" t="s">
        <v>12</v>
      </c>
      <c r="E6" s="7">
        <f>Proplaceno_celkem</f>
        <v>2.7</v>
      </c>
    </row>
    <row r="7" spans="2:9" ht="15" customHeight="1" x14ac:dyDescent="0.2"/>
    <row r="8" spans="2:9" ht="30" customHeight="1" x14ac:dyDescent="0.25">
      <c r="B8" s="5" t="s">
        <v>5</v>
      </c>
      <c r="C8" s="5" t="s">
        <v>6</v>
      </c>
      <c r="D8" s="5" t="s">
        <v>13</v>
      </c>
      <c r="E8" s="5" t="s">
        <v>14</v>
      </c>
      <c r="F8" s="5" t="s">
        <v>16</v>
      </c>
      <c r="G8" s="5" t="s">
        <v>17</v>
      </c>
      <c r="H8" s="5" t="s">
        <v>19</v>
      </c>
      <c r="I8" s="5" t="s">
        <v>20</v>
      </c>
    </row>
    <row r="9" spans="2:9" ht="30" customHeight="1" x14ac:dyDescent="0.2">
      <c r="B9" s="4">
        <f ca="1">TODAY()</f>
        <v>42951</v>
      </c>
      <c r="C9" s="2" t="s">
        <v>7</v>
      </c>
      <c r="D9" s="2" t="s">
        <v>8</v>
      </c>
      <c r="E9" s="2" t="s">
        <v>15</v>
      </c>
      <c r="F9">
        <v>36098</v>
      </c>
      <c r="G9" s="15">
        <v>36103</v>
      </c>
      <c r="H9" s="6">
        <f>IFERROR(IF(OR(ISBLANK(F9),ISBLANK(G9)),0,G9-F9), "")</f>
        <v>5</v>
      </c>
      <c r="I9" s="9">
        <f>IFERROR(H9*$E$3, "")</f>
        <v>1.35</v>
      </c>
    </row>
    <row r="10" spans="2:9" ht="30" customHeight="1" x14ac:dyDescent="0.2">
      <c r="B10" s="4">
        <f ca="1">TODAY()+1</f>
        <v>42952</v>
      </c>
      <c r="C10" s="2" t="s">
        <v>8</v>
      </c>
      <c r="D10" s="2" t="s">
        <v>7</v>
      </c>
      <c r="E10" s="2" t="s">
        <v>15</v>
      </c>
      <c r="F10">
        <v>36103</v>
      </c>
      <c r="G10" s="15">
        <v>36108</v>
      </c>
      <c r="H10" s="6">
        <f t="shared" ref="H10:H18" si="0">IFERROR(IF(OR(ISBLANK(F10),ISBLANK(G10)),0,G10-F10), "")</f>
        <v>5</v>
      </c>
      <c r="I10" s="9">
        <f t="shared" ref="I10:I18" si="1">IFERROR(H10*$E$3, "")</f>
        <v>1.35</v>
      </c>
    </row>
    <row r="11" spans="2:9" ht="30" customHeight="1" x14ac:dyDescent="0.2">
      <c r="B11" s="4"/>
      <c r="C11" s="2"/>
      <c r="D11" s="2"/>
      <c r="E11" s="2"/>
      <c r="G11" s="15"/>
      <c r="H11" s="6">
        <f t="shared" si="0"/>
        <v>0</v>
      </c>
      <c r="I11" s="9">
        <f t="shared" si="1"/>
        <v>0</v>
      </c>
    </row>
    <row r="12" spans="2:9" ht="30" customHeight="1" x14ac:dyDescent="0.2">
      <c r="B12" s="4"/>
      <c r="C12" s="2"/>
      <c r="D12" s="2"/>
      <c r="E12" s="2"/>
      <c r="G12" s="15"/>
      <c r="H12" s="6">
        <f t="shared" si="0"/>
        <v>0</v>
      </c>
      <c r="I12" s="9">
        <f t="shared" si="1"/>
        <v>0</v>
      </c>
    </row>
    <row r="13" spans="2:9" ht="30" customHeight="1" x14ac:dyDescent="0.2">
      <c r="B13" s="4"/>
      <c r="C13" s="2"/>
      <c r="D13" s="2"/>
      <c r="E13" s="2"/>
      <c r="G13" s="15"/>
      <c r="H13" s="6">
        <f t="shared" si="0"/>
        <v>0</v>
      </c>
      <c r="I13" s="9">
        <f t="shared" si="1"/>
        <v>0</v>
      </c>
    </row>
    <row r="14" spans="2:9" ht="30" customHeight="1" x14ac:dyDescent="0.2">
      <c r="B14" s="4"/>
      <c r="C14" s="2"/>
      <c r="D14" s="2"/>
      <c r="E14" s="2"/>
      <c r="G14" s="15"/>
      <c r="H14" s="6">
        <f t="shared" si="0"/>
        <v>0</v>
      </c>
      <c r="I14" s="9">
        <f t="shared" si="1"/>
        <v>0</v>
      </c>
    </row>
    <row r="15" spans="2:9" ht="30" customHeight="1" x14ac:dyDescent="0.2">
      <c r="B15" s="4"/>
      <c r="C15" s="2"/>
      <c r="D15" s="2"/>
      <c r="E15" s="2"/>
      <c r="G15" s="15"/>
      <c r="H15" s="6">
        <f t="shared" si="0"/>
        <v>0</v>
      </c>
      <c r="I15" s="9">
        <f t="shared" si="1"/>
        <v>0</v>
      </c>
    </row>
    <row r="16" spans="2:9" ht="30" customHeight="1" x14ac:dyDescent="0.2">
      <c r="B16" s="4"/>
      <c r="C16" s="2"/>
      <c r="D16" s="2"/>
      <c r="E16" s="2"/>
      <c r="G16" s="15"/>
      <c r="H16" s="6">
        <f t="shared" si="0"/>
        <v>0</v>
      </c>
      <c r="I16" s="9">
        <f t="shared" si="1"/>
        <v>0</v>
      </c>
    </row>
    <row r="17" spans="2:9" ht="30" customHeight="1" x14ac:dyDescent="0.2">
      <c r="B17" s="4"/>
      <c r="C17" s="2"/>
      <c r="D17" s="2"/>
      <c r="E17" s="2"/>
      <c r="G17" s="15"/>
      <c r="H17" s="6">
        <f t="shared" si="0"/>
        <v>0</v>
      </c>
      <c r="I17" s="9">
        <f t="shared" si="1"/>
        <v>0</v>
      </c>
    </row>
    <row r="18" spans="2:9" ht="30" customHeight="1" x14ac:dyDescent="0.2">
      <c r="B18" s="4"/>
      <c r="C18" s="2"/>
      <c r="D18" s="2"/>
      <c r="E18" s="2"/>
      <c r="G18" s="15"/>
      <c r="H18" s="6">
        <f t="shared" si="0"/>
        <v>0</v>
      </c>
      <c r="I18" s="9">
        <f t="shared" si="1"/>
        <v>0</v>
      </c>
    </row>
    <row r="19" spans="2:9" ht="30" customHeight="1" x14ac:dyDescent="0.2">
      <c r="B19" s="4"/>
      <c r="C19" s="2"/>
      <c r="D19" s="2"/>
      <c r="E19" s="2"/>
      <c r="F19" s="13"/>
      <c r="G19" s="16"/>
      <c r="H19" s="6">
        <f>IFERROR(IF(OR(ISBLANK(F19),ISBLANK(G19)),0,G19-F19), "")</f>
        <v>0</v>
      </c>
      <c r="I19" s="9">
        <f>IFERROR(H19*$E$3, "")</f>
        <v>0</v>
      </c>
    </row>
    <row r="20" spans="2:9" ht="30" customHeight="1" x14ac:dyDescent="0.2">
      <c r="C20" s="2"/>
      <c r="D20" s="2"/>
      <c r="E20" s="2"/>
      <c r="F20" s="2"/>
      <c r="G20" s="10" t="s">
        <v>18</v>
      </c>
      <c r="H20" s="2">
        <f>SUBTOTAL(109,Výdaje[Najeté kilometry])</f>
        <v>10</v>
      </c>
      <c r="I20" s="9">
        <f>SUBTOTAL(109,Výdaje[Náhrady])</f>
        <v>2.7</v>
      </c>
    </row>
  </sheetData>
  <phoneticPr fontId="1" type="noConversion"/>
  <dataValidations count="26">
    <dataValidation allowBlank="1" showInputMessage="1" showErrorMessage="1" prompt="Tento výkaz ujetých kilometrů a vyúčtování výdajů můžete využít k výpočtu celkových náhrad." sqref="A1"/>
    <dataValidation allowBlank="1" showInputMessage="1" showErrorMessage="1" prompt="Tato buňka obsahuje název listu. Do buněk B3 až E6 zadejte podrobnosti." sqref="B1"/>
    <dataValidation allowBlank="1" showInputMessage="1" showErrorMessage="1" prompt="Do buňky vpravo zadejte jméno zaměstnance." sqref="B3"/>
    <dataValidation allowBlank="1" showInputMessage="1" showErrorMessage="1" prompt="Do této buňky zadejte jméno zaměstnance." sqref="C3"/>
    <dataValidation allowBlank="1" showInputMessage="1" showErrorMessage="1" prompt="Do buňky vpravo zadejte osobní číslo zaměstnance." sqref="B4"/>
    <dataValidation allowBlank="1" showInputMessage="1" showErrorMessage="1" prompt="Do této buňky zadejte osobní číslo zaměstnance." sqref="C4"/>
    <dataValidation allowBlank="1" showInputMessage="1" showErrorMessage="1" prompt="Do buňky vpravo zadejte popis vozidla." sqref="B5"/>
    <dataValidation allowBlank="1" showInputMessage="1" showErrorMessage="1" prompt="Do této buňky zadejte popis vozidla." sqref="C5"/>
    <dataValidation allowBlank="1" showInputMessage="1" showErrorMessage="1" prompt="Do buňky vpravo zadejte jméno toho, kdo cestu schválil." sqref="B6"/>
    <dataValidation allowBlank="1" showInputMessage="1" showErrorMessage="1" prompt="Do této buňky zadejte jméno toho, kdo cestu schválil." sqref="C6"/>
    <dataValidation allowBlank="1" showInputMessage="1" showErrorMessage="1" prompt="Do této buňky zadejte sazbu za kilometr." sqref="E3"/>
    <dataValidation allowBlank="1" showInputMessage="1" showErrorMessage="1" prompt="Do buňky vpravo zadejte sazbu za kilometr." sqref="D3"/>
    <dataValidation allowBlank="1" showInputMessage="1" showErrorMessage="1" prompt="V buňce vpravo se na základě položek v tabulce výdajů níže automaticky aktualizuje období." sqref="D4"/>
    <dataValidation allowBlank="1" showInputMessage="1" showErrorMessage="1" prompt="Období se aktualizuje automaticky na základě položek v tabulce výdajů níže." sqref="E4"/>
    <dataValidation allowBlank="1" showInputMessage="1" showErrorMessage="1" prompt="V buňce vpravo se automaticky vypočítá celkový počet ujetých kilometrů." sqref="D5"/>
    <dataValidation allowBlank="1" showInputMessage="1" showErrorMessage="1" prompt="V této buňce se automaticky vypočítá celkový počet ujetých kilometrů." sqref="E5"/>
    <dataValidation allowBlank="1" showInputMessage="1" showErrorMessage="1" prompt="V buňce vpravo se automaticky vypočítá celková částka náhrad." sqref="D6"/>
    <dataValidation allowBlank="1" showInputMessage="1" showErrorMessage="1" prompt="V této buňce se automaticky vypočítá celková částka náhrad." sqref="E6"/>
    <dataValidation allowBlank="1" showInputMessage="1" showErrorMessage="1" prompt="Do sloupce pod tímto záhlavím zadejte datum. K vyhledání konkrétních položek použijte filtry v záhlaví." sqref="B8"/>
    <dataValidation allowBlank="1" showInputMessage="1" showErrorMessage="1" prompt="Do sloupce pod tímto záhlavím zadejte výchozí bod." sqref="C8"/>
    <dataValidation allowBlank="1" showInputMessage="1" showErrorMessage="1" prompt="Do sloupce pod tímto záhlavím zadejte cíl." sqref="D8"/>
    <dataValidation allowBlank="1" showInputMessage="1" showErrorMessage="1" prompt="Do sloupce pod tímto záhlavím zadejte popis nebo poznámky." sqref="E8"/>
    <dataValidation allowBlank="1" showInputMessage="1" showErrorMessage="1" prompt="Do sloupce pod tímto záhlavím zadejte počáteční stav tachometru." sqref="F8"/>
    <dataValidation allowBlank="1" showInputMessage="1" showErrorMessage="1" prompt="Do sloupce pod tímto záhlavím zadejte konečný stav tachometru." sqref="G8"/>
    <dataValidation allowBlank="1" showInputMessage="1" showErrorMessage="1" prompt="Ve sloupci pod tímto záhlavím se automaticky vypočítá počet ujetých kilometrů." sqref="H8"/>
    <dataValidation allowBlank="1" showInputMessage="1" showErrorMessage="1" prompt="Ve sloupci s tímto záhlavím se automaticky vypočítá částka náhrad." sqref="I8"/>
  </dataValidations>
  <printOptions horizontalCentered="1"/>
  <pageMargins left="0.25" right="0.25" top="0.75" bottom="0.75" header="0.3" footer="0.3"/>
  <pageSetup paperSize="9" scale="55" fitToHeight="0" orientation="landscape" r:id="rId1"/>
  <headerFooter differentFirst="1"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Výkaz o ujetých kilometrech...</vt:lpstr>
      <vt:lpstr>NázevSloupce1</vt:lpstr>
      <vt:lpstr>'Výkaz o ujetých kilometrech...'!Názvy_tisku</vt:lpstr>
      <vt:lpstr>OblastNadpisuŘádku1..C6</vt:lpstr>
      <vt:lpstr>OblastNadpisuŘádku2..E6</vt:lpstr>
      <vt:lpstr>Proplaceno_celkem</vt:lpstr>
      <vt:lpstr>Vzdálenost_celkem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2017-01-20T12:22:38Z</dcterms:created>
  <dcterms:modified xsi:type="dcterms:W3CDTF">2017-08-04T02:43:46Z</dcterms:modified>
</cp:coreProperties>
</file>