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calcChain.xml" ContentType="application/vnd.openxmlformats-officedocument.spreadsheetml.calcChain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sharedStrings.xml" ContentType="application/vnd.openxmlformats-officedocument.spreadsheetml.sharedStrings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44.xml" ContentType="application/vnd.openxmlformats-officedocument.spreadsheetml.worksheet+xml"/>
  <Override PartName="/xl/tables/table44.xml" ContentType="application/vnd.openxmlformats-officedocument.spreadsheetml.table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6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IMartisek\Bugs\bugfixing\puf\cs-CZ\target\"/>
    </mc:Choice>
  </mc:AlternateContent>
  <bookViews>
    <workbookView xWindow="0" yWindow="0" windowWidth="28800" windowHeight="13635" tabRatio="694"/>
  </bookViews>
  <sheets>
    <sheet name="DOPRAVA" sheetId="3" r:id="rId1"/>
    <sheet name="UBYTOVÁNÍ" sheetId="7" r:id="rId2"/>
    <sheet name="AKTIVITY" sheetId="8" r:id="rId3"/>
    <sheet name="ROZPOČET" sheetId="6" r:id="rId4"/>
  </sheets>
  <definedNames>
    <definedName name="NázevCesty">DOPRAVA!$B$1</definedName>
    <definedName name="NázevSloupce1">OdjezdPříjezd[[#Headers],[Odjezd/příjezd]]</definedName>
    <definedName name="NázevSloupce2">Ubytování[[#Headers],[Příjezd]]</definedName>
    <definedName name="NázevSloupce3">Aktivity[[#Headers],[Aktivita]]</definedName>
    <definedName name="NázevSloupce4">Rozpočet[[#Headers],[Položka]]</definedName>
    <definedName name="_xlnm.Print_Titles" localSheetId="2">AKTIVITY!$4:$4</definedName>
    <definedName name="_xlnm.Print_Titles" localSheetId="0">DOPRAVA!$4:$4</definedName>
    <definedName name="_xlnm.Print_Titles" localSheetId="3">ROZPOČET!$6:$6</definedName>
    <definedName name="_xlnm.Print_Titles" localSheetId="1">UBYTOVÁNÍ!$4:$4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6" l="1"/>
  <c r="F7" i="6"/>
  <c r="B1" i="6"/>
  <c r="B1" i="8"/>
  <c r="B1" i="7"/>
  <c r="F9" i="6" l="1"/>
  <c r="C4" i="6" s="1"/>
  <c r="C7" i="3"/>
  <c r="C5" i="3"/>
  <c r="C5" i="8" l="1"/>
  <c r="E5" i="7" l="1"/>
  <c r="B5" i="7"/>
</calcChain>
</file>

<file path=xl/sharedStrings.xml><?xml version="1.0" encoding="utf-8"?>
<sst xmlns="http://schemas.openxmlformats.org/spreadsheetml/2006/main" count="74" uniqueCount="45">
  <si>
    <t>Moje cesta</t>
  </si>
  <si>
    <t>Odjezd/příjezd</t>
  </si>
  <si>
    <t>Odjezd</t>
  </si>
  <si>
    <t>Příjezd</t>
  </si>
  <si>
    <t>Datum</t>
  </si>
  <si>
    <t>Čas</t>
  </si>
  <si>
    <t>Letecká společnost</t>
  </si>
  <si>
    <t>Číslo letu</t>
  </si>
  <si>
    <t>Číslo</t>
  </si>
  <si>
    <t>Z</t>
  </si>
  <si>
    <t>Seattle</t>
  </si>
  <si>
    <t>Město</t>
  </si>
  <si>
    <t>Los Angeles</t>
  </si>
  <si>
    <t>Do</t>
  </si>
  <si>
    <t>San Francisco</t>
  </si>
  <si>
    <t>UBYTOVÁNÍ</t>
  </si>
  <si>
    <t>Název hotelu</t>
  </si>
  <si>
    <t>Adresa</t>
  </si>
  <si>
    <t>Telefon</t>
  </si>
  <si>
    <t>Potvrzení</t>
  </si>
  <si>
    <t>CJ1234</t>
  </si>
  <si>
    <t>AKTIVITY</t>
  </si>
  <si>
    <t>Seznam</t>
  </si>
  <si>
    <t>Aktivita</t>
  </si>
  <si>
    <t>Prohlídka města</t>
  </si>
  <si>
    <t>Název aktivity</t>
  </si>
  <si>
    <t>Místo</t>
  </si>
  <si>
    <t>Kontakt</t>
  </si>
  <si>
    <t>ROZPOČET</t>
  </si>
  <si>
    <t>Částka rozpočtu</t>
  </si>
  <si>
    <t>Z rozpočtu utraceno %</t>
  </si>
  <si>
    <t>Rozpočet</t>
  </si>
  <si>
    <t>Položka</t>
  </si>
  <si>
    <t>Kategorie</t>
  </si>
  <si>
    <t>Celkem</t>
  </si>
  <si>
    <t>Popis</t>
  </si>
  <si>
    <t>Text</t>
  </si>
  <si>
    <t>Částka</t>
  </si>
  <si>
    <t>Množství</t>
  </si>
  <si>
    <t>DOPRAVA</t>
  </si>
  <si>
    <t>Odlet/přílet</t>
  </si>
  <si>
    <t>Odlet</t>
  </si>
  <si>
    <t>Přílet</t>
  </si>
  <si>
    <t>Hlavní ulice 1234</t>
  </si>
  <si>
    <t>Jednotková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</si>
</sst>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.00"/>
    <numFmt numFmtId="169" formatCode="[$-409]h:mm\ AM/PM;@"/>
    <numFmt numFmtId="170" formatCode="[&lt;=9999999]###\-####;\(###\)\ ###\-####"/>
    <numFmt numFmtId="171" formatCode="h:mm;@"/>
    <numFmt numFmtId="172" formatCode="#,##0.00\ &quot;Kč&quot;"/>
    <numFmt numFmtId="173" formatCode="[&lt;=99999]###\ ##;##\ ##\ ##"/>
  </numFmts>
  <fonts count="7" x14ac:knownFonts="1">
    <font>
      <sz val="11"/>
      <color theme="5" tint="-0.499984740745262"/>
      <name val="Times New Roman"/>
      <family val="2"/>
      <scheme val="minor"/>
    </font>
    <font>
      <b/>
      <sz val="14"/>
      <color theme="2"/>
      <name val="Arial"/>
      <family val="2"/>
      <scheme val="major"/>
    </font>
    <font>
      <sz val="11"/>
      <color theme="5" tint="-0.499984740745262"/>
      <name val="Times New Roman"/>
      <family val="2"/>
      <scheme val="minor"/>
    </font>
    <font>
      <b/>
      <sz val="11"/>
      <color theme="5" tint="-0.499984740745262"/>
      <name val="Arial"/>
      <family val="2"/>
      <scheme val="major"/>
    </font>
    <font>
      <b/>
      <sz val="14"/>
      <color theme="4" tint="-0.499984740745262"/>
      <name val="Arial"/>
      <family val="2"/>
      <scheme val="major"/>
    </font>
    <font>
      <b/>
      <sz val="28"/>
      <color theme="4"/>
      <name val="Times New Roman"/>
      <family val="1"/>
      <scheme val="minor"/>
    </font>
    <font>
      <b/>
      <sz val="11"/>
      <color theme="7" tint="-0.499984740745262"/>
      <name val="Times New Roman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749961851863155"/>
        <bgColor indexed="64"/>
      </patternFill>
    </fill>
  </fills>
  <borders count="2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</borders>
  <cellStyleXfs count="19">
    <xf numFmtId="0" fontId="0" fillId="0" borderId="0">
      <alignment vertical="center"/>
    </xf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0" borderId="0" applyNumberFormat="0" applyBorder="0" applyProtection="0">
      <alignment horizontal="left"/>
    </xf>
    <xf numFmtId="0" fontId="3" fillId="0" borderId="0" applyNumberFormat="0" applyFill="0" applyBorder="0" applyProtection="0">
      <alignment horizontal="left" vertical="center"/>
    </xf>
    <xf numFmtId="0" fontId="3" fillId="0" borderId="0" applyNumberFormat="0" applyFill="0" applyBorder="0" applyProtection="0">
      <alignment horizontal="left" vertical="center" wrapText="1"/>
    </xf>
    <xf numFmtId="9" fontId="2" fillId="0" borderId="0" applyFill="0" applyBorder="0" applyAlignment="0" applyProtection="0"/>
    <xf numFmtId="167" fontId="2" fillId="0" borderId="0" applyFill="0" applyBorder="0" applyAlignment="0" applyProtection="0"/>
    <xf numFmtId="165" fontId="2" fillId="0" borderId="0" applyFill="0" applyBorder="0" applyAlignment="0" applyProtection="0"/>
    <xf numFmtId="166" fontId="2" fillId="0" borderId="0" applyFill="0" applyBorder="0" applyAlignment="0" applyProtection="0"/>
    <xf numFmtId="164" fontId="2" fillId="0" borderId="0" applyFill="0" applyBorder="0" applyAlignment="0" applyProtection="0"/>
    <xf numFmtId="14" fontId="2" fillId="0" borderId="0">
      <alignment horizontal="left" vertical="center"/>
    </xf>
    <xf numFmtId="169" fontId="2" fillId="0" borderId="0">
      <alignment horizontal="left" vertical="center"/>
    </xf>
    <xf numFmtId="9" fontId="6" fillId="0" borderId="1">
      <alignment vertical="center"/>
    </xf>
    <xf numFmtId="0" fontId="2" fillId="0" borderId="0">
      <alignment horizontal="right" vertical="center" indent="1"/>
    </xf>
    <xf numFmtId="168" fontId="2" fillId="0" borderId="0">
      <alignment vertical="center"/>
    </xf>
    <xf numFmtId="0" fontId="2" fillId="0" borderId="0">
      <alignment horizontal="left" vertical="center" wrapText="1"/>
    </xf>
    <xf numFmtId="0" fontId="2" fillId="0" borderId="0">
      <alignment horizontal="center" vertical="center" wrapText="1"/>
    </xf>
    <xf numFmtId="170" fontId="2" fillId="0" borderId="0" applyFont="0" applyFill="0" applyBorder="0" applyAlignment="0">
      <alignment horizontal="left" vertical="center" wrapText="1"/>
    </xf>
  </cellStyleXfs>
  <cellXfs count="27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NumberFormat="1">
      <alignment vertical="center"/>
    </xf>
    <xf numFmtId="0" fontId="0" fillId="0" borderId="0" xfId="0" applyFill="1">
      <alignment vertical="center"/>
    </xf>
    <xf numFmtId="0" fontId="1" fillId="2" borderId="0" xfId="2" applyAlignment="1">
      <alignment horizontal="left" vertical="center"/>
    </xf>
    <xf numFmtId="0" fontId="1" fillId="2" borderId="0" xfId="2" applyAlignment="1">
      <alignment vertical="center"/>
    </xf>
    <xf numFmtId="0" fontId="1" fillId="2" borderId="0" xfId="2" applyNumberFormat="1" applyAlignment="1">
      <alignment vertical="center"/>
    </xf>
    <xf numFmtId="0" fontId="4" fillId="0" borderId="0" xfId="3">
      <alignment horizontal="left"/>
    </xf>
    <xf numFmtId="0" fontId="5" fillId="2" borderId="0" xfId="1" applyAlignment="1">
      <alignment vertical="center"/>
    </xf>
    <xf numFmtId="14" fontId="2" fillId="0" borderId="0" xfId="11">
      <alignment horizontal="left" vertical="center"/>
    </xf>
    <xf numFmtId="0" fontId="5" fillId="2" borderId="0" xfId="1" applyAlignment="1">
      <alignment horizontal="left"/>
    </xf>
    <xf numFmtId="0" fontId="5" fillId="2" borderId="0" xfId="1" applyNumberFormat="1" applyAlignment="1">
      <alignment horizontal="left"/>
    </xf>
    <xf numFmtId="0" fontId="5" fillId="2" borderId="0" xfId="1" applyAlignment="1">
      <alignment horizontal="left" vertical="center"/>
    </xf>
    <xf numFmtId="0" fontId="5" fillId="2" borderId="0" xfId="1" applyNumberFormat="1" applyAlignment="1">
      <alignment vertical="center"/>
    </xf>
    <xf numFmtId="0" fontId="0" fillId="0" borderId="0" xfId="0" applyFont="1" applyFill="1" applyBorder="1" applyAlignment="1">
      <alignment vertical="center" wrapText="1"/>
    </xf>
    <xf numFmtId="9" fontId="6" fillId="0" borderId="1" xfId="13">
      <alignment vertical="center"/>
    </xf>
    <xf numFmtId="0" fontId="2" fillId="0" borderId="0" xfId="14">
      <alignment horizontal="right" vertical="center" indent="1"/>
    </xf>
    <xf numFmtId="0" fontId="0" fillId="0" borderId="0" xfId="0" applyFont="1" applyFill="1" applyBorder="1">
      <alignment vertical="center"/>
    </xf>
    <xf numFmtId="0" fontId="2" fillId="0" borderId="0" xfId="16">
      <alignment horizontal="left" vertical="center" wrapText="1"/>
    </xf>
    <xf numFmtId="0" fontId="2" fillId="0" borderId="0" xfId="17">
      <alignment horizontal="center" vertical="center" wrapText="1"/>
    </xf>
    <xf numFmtId="171" fontId="2" fillId="0" borderId="0" xfId="12" applyNumberFormat="1">
      <alignment horizontal="left" vertical="center"/>
    </xf>
    <xf numFmtId="172" fontId="2" fillId="0" borderId="0" xfId="15" applyNumberFormat="1">
      <alignment vertical="center"/>
    </xf>
    <xf numFmtId="172" fontId="0" fillId="0" borderId="0" xfId="0" applyNumberFormat="1" applyFont="1" applyFill="1" applyBorder="1" applyAlignment="1">
      <alignment vertical="center" wrapText="1"/>
    </xf>
    <xf numFmtId="170" fontId="2" fillId="0" borderId="0" xfId="18" applyNumberFormat="1" applyAlignment="1">
      <alignment horizontal="left" vertical="center" wrapText="1"/>
    </xf>
    <xf numFmtId="173" fontId="2" fillId="0" borderId="0" xfId="18" applyNumberFormat="1" applyAlignment="1">
      <alignment horizontal="left" vertical="center" wrapText="1"/>
    </xf>
  </cellXfs>
  <cellStyles count="19">
    <cellStyle name="% z rozpočtu utraceno" xfId="13"/>
    <cellStyle name="Čárka" xfId="7" builtinId="3" customBuiltin="1"/>
    <cellStyle name="Čárky bez des. míst" xfId="8" builtinId="6" customBuiltin="1"/>
    <cellStyle name="Čas" xfId="12"/>
    <cellStyle name="Částka" xfId="15"/>
    <cellStyle name="Datum" xfId="11"/>
    <cellStyle name="Měna" xfId="9" builtinId="4" customBuiltin="1"/>
    <cellStyle name="Měny bez des. míst" xfId="10" builtinId="7" customBuiltin="1"/>
    <cellStyle name="Množství" xfId="17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ormální" xfId="0" builtinId="0" customBuiltin="1"/>
    <cellStyle name="Podrobnosti tabulky" xfId="16"/>
    <cellStyle name="Popisek rozpočtu" xfId="14"/>
    <cellStyle name="Procenta" xfId="6" builtinId="5" customBuiltin="1"/>
    <cellStyle name="Telefon" xfId="18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family val="2"/>
        <scheme val="minor"/>
      </font>
      <numFmt numFmtId="172" formatCode="#,##0.00\ &quot;Kč&quot;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72" formatCode="#,##0.00\ &quot;Kč&quot;"/>
    </dxf>
    <dxf>
      <numFmt numFmtId="172" formatCode="#,##0.00\ &quot;Kč&quot;"/>
    </dxf>
    <dxf>
      <font>
        <color rgb="FF9C0006"/>
      </font>
      <fill>
        <patternFill>
          <bgColor rgb="FFFFC7CE"/>
        </patternFill>
      </fill>
    </dxf>
    <dxf>
      <numFmt numFmtId="170" formatCode="[&lt;=9999999]###\-####;\(###\)\ ###\-####"/>
      <alignment horizontal="left" vertical="center" textRotation="0" wrapText="1" indent="0" justifyLastLine="0" shrinkToFit="0" readingOrder="0"/>
    </dxf>
    <dxf>
      <numFmt numFmtId="171" formatCode="h:mm;@"/>
    </dxf>
    <dxf>
      <numFmt numFmtId="170" formatCode="[&lt;=9999999]###\-####;\(###\)\ ###\-####"/>
      <alignment horizontal="left" vertical="center" textRotation="0" wrapText="1" indent="0" justifyLastLine="0" shrinkToFit="0" readingOrder="0"/>
    </dxf>
    <dxf>
      <numFmt numFmtId="171" formatCode="h:mm;@"/>
    </dxf>
    <dxf>
      <font>
        <b/>
        <i val="0"/>
        <color theme="5" tint="-0.499984740745262"/>
      </font>
      <fill>
        <patternFill patternType="none">
          <bgColor auto="1"/>
        </patternFill>
      </fill>
      <border diagonalUp="0" diagonalDown="0">
        <left/>
        <right/>
        <top style="thin">
          <color theme="4"/>
        </top>
        <bottom style="medium">
          <color theme="4"/>
        </bottom>
        <vertical/>
        <horizontal/>
      </border>
    </dxf>
    <dxf>
      <font>
        <b/>
        <i val="0"/>
        <color theme="5" tint="-0.499984740745262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ck">
          <color theme="4"/>
        </bottom>
        <vertical style="thin">
          <color theme="5"/>
        </vertical>
        <horizontal/>
      </border>
    </dxf>
    <dxf>
      <font>
        <b val="0"/>
        <i val="0"/>
        <color theme="5" tint="-0.499984740745262"/>
      </font>
      <fill>
        <patternFill patternType="none">
          <bgColor auto="1"/>
        </patternFill>
      </fill>
      <border diagonalUp="0" diagonalDown="0">
        <left/>
        <right/>
        <top/>
        <bottom/>
        <vertical style="thin">
          <color theme="5"/>
        </vertical>
        <horizontal style="thin">
          <color theme="5"/>
        </horizontal>
      </border>
    </dxf>
  </dxfs>
  <tableStyles count="1" defaultTableStyle="Plánovač cest na dovolenou" defaultPivotStyle="PivotStyleLight16">
    <tableStyle name="Plánovač cest na dovolenou" pivot="0" count="3">
      <tableStyleElement type="wholeTable" dxfId="12"/>
      <tableStyleElement type="headerRow" dxfId="11"/>
      <tableStyleElement type="totalRow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/xl/calcChain.xml" Id="rId8" /><Relationship Type="http://schemas.openxmlformats.org/officeDocument/2006/relationships/worksheet" Target="/xl/worksheets/sheet31.xml" Id="rId3" /><Relationship Type="http://schemas.openxmlformats.org/officeDocument/2006/relationships/sharedStrings" Target="/xl/sharedStrings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tyles" Target="/xl/styles.xml" Id="rId6" /><Relationship Type="http://schemas.openxmlformats.org/officeDocument/2006/relationships/theme" Target="/xl/theme/theme11.xml" Id="rId5" /><Relationship Type="http://schemas.openxmlformats.org/officeDocument/2006/relationships/worksheet" Target="/xl/worksheets/sheet44.xml" Id="rId4" /></Relationships>
</file>

<file path=xl/tables/table13.xml><?xml version="1.0" encoding="utf-8"?>
<table xmlns="http://schemas.openxmlformats.org/spreadsheetml/2006/main" id="4" name="OdjezdPříjezd" displayName="OdjezdPříjezd" ref="B4:H8" totalsRowShown="0">
  <autoFilter ref="B4:H8"/>
  <tableColumns count="7">
    <tableColumn id="8" name="Odjezd/příjezd" dataCellStyle="Podrobnosti tabulky"/>
    <tableColumn id="1" name="Datum" dataCellStyle="Datum"/>
    <tableColumn id="2" name="Čas" dataDxfId="9" dataCellStyle="Čas"/>
    <tableColumn id="3" name="Letecká společnost" dataCellStyle="Podrobnosti tabulky"/>
    <tableColumn id="4" name="Číslo letu" dataCellStyle="Podrobnosti tabulky"/>
    <tableColumn id="6" name="Z" dataCellStyle="Podrobnosti tabulky"/>
    <tableColumn id="7" name="Do" dataCellStyle="Podrobnosti tabulky"/>
  </tableColumns>
  <tableStyleInfo name="Plánovač cest na dovolenou" showFirstColumn="0" showLastColumn="0" showRowStripes="1" showColumnStripes="0"/>
  <extLst>
    <ext xmlns:x14="http://schemas.microsoft.com/office/spreadsheetml/2009/9/main" uri="{504A1905-F514-4f6f-8877-14C23A59335A}">
      <x14:table altTextSummary="Informace o odjezdu a příjezdu, jako je datum, čas, letecká společnost, číslo letu, místo odletu a příletu"/>
    </ext>
  </extLst>
</table>
</file>

<file path=xl/tables/table22.xml><?xml version="1.0" encoding="utf-8"?>
<table xmlns="http://schemas.openxmlformats.org/spreadsheetml/2006/main" id="1" name="Ubytování" displayName="Ubytování" ref="B4:F6" totalsRowShown="0">
  <autoFilter ref="B4:F6"/>
  <tableColumns count="5">
    <tableColumn id="1" name="Příjezd" dataCellStyle="Datum"/>
    <tableColumn id="2" name="Adresa" dataCellStyle="Podrobnosti tabulky"/>
    <tableColumn id="3" name="Telefon" dataDxfId="8" dataCellStyle="Telefon"/>
    <tableColumn id="4" name="Odjezd" dataCellStyle="Datum"/>
    <tableColumn id="6" name="Potvrzení" dataCellStyle="Podrobnosti tabulky"/>
  </tableColumns>
  <tableStyleInfo name="Plánovač cest na dovolenou" showFirstColumn="0" showLastColumn="0" showRowStripes="1" showColumnStripes="0"/>
  <extLst>
    <ext xmlns:x14="http://schemas.microsoft.com/office/spreadsheetml/2009/9/main" uri="{504A1905-F514-4f6f-8877-14C23A59335A}">
      <x14:table altTextSummary="Podrobnosti k ubytování, jako je třeba datum příjezdu, adresa hotelu, telefon, datum odjezdu a kód potvrzení"/>
    </ext>
  </extLst>
</table>
</file>

<file path=xl/tables/table31.xml><?xml version="1.0" encoding="utf-8"?>
<table xmlns="http://schemas.openxmlformats.org/spreadsheetml/2006/main" id="3" name="Aktivity" displayName="Aktivity" ref="B4:F6" totalsRowShown="0">
  <autoFilter ref="B4:F6"/>
  <tableColumns count="5">
    <tableColumn id="1" name="Aktivita" dataCellStyle="Podrobnosti tabulky"/>
    <tableColumn id="2" name="Datum" dataCellStyle="Datum"/>
    <tableColumn id="3" name="Čas" dataDxfId="7" dataCellStyle="Čas"/>
    <tableColumn id="4" name="Místo" dataCellStyle="Podrobnosti tabulky"/>
    <tableColumn id="6" name="Kontakt" dataDxfId="6" dataCellStyle="Telefon"/>
  </tableColumns>
  <tableStyleInfo name="Plánovač cest na dovolenou" showFirstColumn="0" showLastColumn="0" showRowStripes="1" showColumnStripes="0"/>
  <extLst>
    <ext xmlns:x14="http://schemas.microsoft.com/office/spreadsheetml/2009/9/main" uri="{504A1905-F514-4f6f-8877-14C23A59335A}">
      <x14:table altTextSummary="Seznam s aktivitami, datem, časem, místem a kontaktními informacemi"/>
    </ext>
  </extLst>
</table>
</file>

<file path=xl/tables/table44.xml><?xml version="1.0" encoding="utf-8"?>
<table xmlns="http://schemas.openxmlformats.org/spreadsheetml/2006/main" id="14" name="Rozpočet" displayName="Rozpočet" ref="B6:F9" totalsRowCount="1">
  <autoFilter ref="B6:F8"/>
  <tableColumns count="5">
    <tableColumn id="1" name="Položka" totalsRowLabel="Celkem"/>
    <tableColumn id="2" name="Popis"/>
    <tableColumn id="3" name="Jednotková cena" dataDxfId="4" totalsRowDxfId="2"/>
    <tableColumn id="4" name="Množství" totalsRowDxfId="1"/>
    <tableColumn id="5" name="Částka" totalsRowFunction="sum" dataDxfId="3" totalsRowDxfId="0">
      <calculatedColumnFormula>Rozpočet[[#This Row],[Jednotková cena]]*Rozpočet[[#This Row],[Množství]]</calculatedColumnFormula>
    </tableColumn>
  </tableColumns>
  <tableStyleInfo name="Plánovač cest na dovolenou" showFirstColumn="0" showLastColumn="0" showRowStripes="1" showColumnStripes="0"/>
  <extLst>
    <ext xmlns:x14="http://schemas.microsoft.com/office/spreadsheetml/2009/9/main" uri="{504A1905-F514-4f6f-8877-14C23A59335A}">
      <x14:table altTextSummary="Zadejte položky rozpočtu, popis, náklady a množství. Tato hodnota se počítá automaticky."/>
    </ext>
  </extLst>
</table>
</file>

<file path=xl/theme/theme11.xml><?xml version="1.0" encoding="utf-8"?>
<a:theme xmlns:a="http://schemas.openxmlformats.org/drawingml/2006/main" name="Office Theme">
  <a:themeElements>
    <a:clrScheme name="Trip Planner">
      <a:dk1>
        <a:sysClr val="windowText" lastClr="000000"/>
      </a:dk1>
      <a:lt1>
        <a:sysClr val="window" lastClr="FFFFFF"/>
      </a:lt1>
      <a:dk2>
        <a:srgbClr val="3F3F3F"/>
      </a:dk2>
      <a:lt2>
        <a:srgbClr val="E1F6FF"/>
      </a:lt2>
      <a:accent1>
        <a:srgbClr val="D2E658"/>
      </a:accent1>
      <a:accent2>
        <a:srgbClr val="7AA3B0"/>
      </a:accent2>
      <a:accent3>
        <a:srgbClr val="F3D148"/>
      </a:accent3>
      <a:accent4>
        <a:srgbClr val="F1705F"/>
      </a:accent4>
      <a:accent5>
        <a:srgbClr val="87C4B7"/>
      </a:accent5>
      <a:accent6>
        <a:srgbClr val="917AB4"/>
      </a:accent6>
      <a:hlink>
        <a:srgbClr val="87C4B7"/>
      </a:hlink>
      <a:folHlink>
        <a:srgbClr val="917AB4"/>
      </a:folHlink>
    </a:clrScheme>
    <a:fontScheme name="Trip Planner">
      <a:majorFont>
        <a:latin typeface="Arial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_rels/sheet44.xml.rels>&#65279;<?xml version="1.0" encoding="utf-8"?><Relationships xmlns="http://schemas.openxmlformats.org/package/2006/relationships"><Relationship Type="http://schemas.openxmlformats.org/officeDocument/2006/relationships/table" Target="/xl/tables/table44.xml" Id="rId2" /><Relationship Type="http://schemas.openxmlformats.org/officeDocument/2006/relationships/printerSettings" Target="/xl/printerSettings/printerSettings44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 tint="-0.499984740745262"/>
    <pageSetUpPr autoPageBreaks="0" fitToPage="1"/>
  </sheetPr>
  <dimension ref="A1:I8"/>
  <sheetViews>
    <sheetView showGridLines="0" tabSelected="1" zoomScaleNormal="100" workbookViewId="0"/>
  </sheetViews>
  <sheetFormatPr defaultColWidth="9.28515625" defaultRowHeight="30" customHeight="1" x14ac:dyDescent="0.25"/>
  <cols>
    <col min="1" max="1" width="2.7109375" customWidth="1"/>
    <col min="2" max="2" width="24.5703125" customWidth="1"/>
    <col min="3" max="3" width="22.7109375" customWidth="1"/>
    <col min="4" max="4" width="22.7109375" style="3" customWidth="1"/>
    <col min="5" max="5" width="22.7109375" style="2" customWidth="1"/>
    <col min="6" max="8" width="22.7109375" style="1" customWidth="1"/>
    <col min="9" max="9" width="2.7109375" style="1" customWidth="1"/>
    <col min="10" max="16384" width="9.28515625" style="1"/>
  </cols>
  <sheetData>
    <row r="1" spans="1:9" s="5" customFormat="1" ht="30" customHeight="1" x14ac:dyDescent="0.25">
      <c r="A1" s="7"/>
      <c r="B1" s="6" t="s">
        <v>0</v>
      </c>
      <c r="C1" s="7"/>
      <c r="D1" s="8"/>
      <c r="E1" s="7"/>
      <c r="F1" s="7"/>
      <c r="G1" s="7"/>
      <c r="H1" s="7"/>
      <c r="I1" s="7"/>
    </row>
    <row r="2" spans="1:9" s="5" customFormat="1" ht="39.950000000000003" customHeight="1" x14ac:dyDescent="0.45">
      <c r="A2" s="12"/>
      <c r="B2" s="12" t="s">
        <v>39</v>
      </c>
      <c r="C2" s="10"/>
      <c r="D2" s="13"/>
      <c r="E2" s="12"/>
      <c r="F2" s="12"/>
      <c r="G2" s="12"/>
      <c r="H2" s="10"/>
      <c r="I2" s="10"/>
    </row>
    <row r="3" spans="1:9" customFormat="1" ht="39.950000000000003" customHeight="1" x14ac:dyDescent="0.25">
      <c r="B3" s="9" t="s">
        <v>40</v>
      </c>
      <c r="D3" s="4"/>
    </row>
    <row r="4" spans="1:9" ht="35.1" customHeight="1" x14ac:dyDescent="0.25">
      <c r="B4" t="s">
        <v>1</v>
      </c>
      <c r="C4" t="s">
        <v>4</v>
      </c>
      <c r="D4" t="s">
        <v>5</v>
      </c>
      <c r="E4" t="s">
        <v>6</v>
      </c>
      <c r="F4" t="s">
        <v>7</v>
      </c>
      <c r="G4" t="s">
        <v>9</v>
      </c>
      <c r="H4" t="s">
        <v>13</v>
      </c>
    </row>
    <row r="5" spans="1:9" customFormat="1" ht="30" customHeight="1" x14ac:dyDescent="0.25">
      <c r="B5" s="20" t="s">
        <v>41</v>
      </c>
      <c r="C5" s="11">
        <f ca="1">TODAY()</f>
        <v>43118</v>
      </c>
      <c r="D5" s="22">
        <v>0.5625</v>
      </c>
      <c r="E5" s="20" t="s">
        <v>6</v>
      </c>
      <c r="F5" s="20">
        <v>1234</v>
      </c>
      <c r="G5" s="20" t="s">
        <v>10</v>
      </c>
      <c r="H5" s="20" t="s">
        <v>14</v>
      </c>
    </row>
    <row r="6" spans="1:9" customFormat="1" ht="30" customHeight="1" x14ac:dyDescent="0.25">
      <c r="B6" s="20" t="s">
        <v>41</v>
      </c>
      <c r="C6" s="11" t="s">
        <v>4</v>
      </c>
      <c r="D6" s="22" t="s">
        <v>5</v>
      </c>
      <c r="E6" s="20" t="s">
        <v>6</v>
      </c>
      <c r="F6" s="20" t="s">
        <v>8</v>
      </c>
      <c r="G6" s="20" t="s">
        <v>11</v>
      </c>
      <c r="H6" s="20" t="s">
        <v>11</v>
      </c>
    </row>
    <row r="7" spans="1:9" customFormat="1" ht="30" customHeight="1" x14ac:dyDescent="0.25">
      <c r="B7" s="20" t="s">
        <v>42</v>
      </c>
      <c r="C7" s="11">
        <f ca="1">TODAY()+1</f>
        <v>43119</v>
      </c>
      <c r="D7" s="22">
        <v>0.41666666666666669</v>
      </c>
      <c r="E7" s="20" t="s">
        <v>6</v>
      </c>
      <c r="F7" s="20">
        <v>2468</v>
      </c>
      <c r="G7" s="20" t="s">
        <v>12</v>
      </c>
      <c r="H7" s="20" t="s">
        <v>14</v>
      </c>
    </row>
    <row r="8" spans="1:9" ht="30" customHeight="1" x14ac:dyDescent="0.25">
      <c r="B8" s="20" t="s">
        <v>42</v>
      </c>
      <c r="C8" s="11" t="s">
        <v>4</v>
      </c>
      <c r="D8" s="22" t="s">
        <v>5</v>
      </c>
      <c r="E8" s="20" t="s">
        <v>6</v>
      </c>
      <c r="F8" s="20" t="s">
        <v>8</v>
      </c>
      <c r="G8" s="20" t="s">
        <v>11</v>
      </c>
      <c r="H8" s="20" t="s">
        <v>11</v>
      </c>
    </row>
  </sheetData>
  <dataConsolidate/>
  <dataValidations count="9">
    <dataValidation allowBlank="1" showInputMessage="1" showErrorMessage="1" prompt="List s plánem cesty. Zadejte informace o letu, například údaje o odletu a příletu." sqref="A1"/>
    <dataValidation allowBlank="1" showInputMessage="1" showErrorMessage="1" prompt="Do tohoto sloupce zadejte datum." sqref="C4"/>
    <dataValidation allowBlank="1" showInputMessage="1" showErrorMessage="1" prompt="Do tohoto sloupce zadejte čas." sqref="D4"/>
    <dataValidation allowBlank="1" showInputMessage="1" showErrorMessage="1" prompt="Do tohoto sloupce zadejte leteckou společnost." sqref="E4"/>
    <dataValidation allowBlank="1" showInputMessage="1" showErrorMessage="1" prompt="Do tohoto sloupce zadejte číslo letu." sqref="F4"/>
    <dataValidation allowBlank="1" showInputMessage="1" showErrorMessage="1" prompt="Do tohoto sloupce zadejte město odletu." sqref="G4"/>
    <dataValidation allowBlank="1" showInputMessage="1" showErrorMessage="1" prompt="Do tohoto sloupce zadejte město příletu." sqref="H4"/>
    <dataValidation allowBlank="1" showInputMessage="1" showErrorMessage="1" prompt="U každé části letu zadejte, jestli se jedná o odlet nebo o přílet." sqref="B4"/>
    <dataValidation allowBlank="1" showInputMessage="1" showErrorMessage="1" prompt="Zadejte název této cesty. Tento název bude automaticky aktualizovat buňku B1 ve všech listech tohoto sešitu." sqref="B1"/>
  </dataValidations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499984740745262"/>
    <pageSetUpPr autoPageBreaks="0" fitToPage="1"/>
  </sheetPr>
  <dimension ref="A1:G6"/>
  <sheetViews>
    <sheetView showGridLines="0" zoomScaleNormal="100" workbookViewId="0"/>
  </sheetViews>
  <sheetFormatPr defaultColWidth="9.28515625" defaultRowHeight="30" customHeight="1" x14ac:dyDescent="0.25"/>
  <cols>
    <col min="1" max="1" width="2.7109375" customWidth="1"/>
    <col min="2" max="2" width="18.7109375" customWidth="1"/>
    <col min="3" max="3" width="30.7109375" customWidth="1"/>
    <col min="4" max="4" width="18.7109375" style="3" customWidth="1"/>
    <col min="5" max="5" width="18.7109375" style="2" customWidth="1"/>
    <col min="6" max="6" width="18.7109375" style="1" customWidth="1"/>
    <col min="7" max="7" width="2.7109375" style="1" customWidth="1"/>
    <col min="8" max="16384" width="9.28515625" style="1"/>
  </cols>
  <sheetData>
    <row r="1" spans="1:7" s="5" customFormat="1" ht="30" customHeight="1" x14ac:dyDescent="0.25">
      <c r="A1" s="7"/>
      <c r="B1" s="6" t="str">
        <f>NázevCesty</f>
        <v>Moje cesta</v>
      </c>
      <c r="C1" s="7"/>
      <c r="D1" s="8"/>
      <c r="E1" s="7"/>
      <c r="F1" s="7"/>
      <c r="G1" s="7"/>
    </row>
    <row r="2" spans="1:7" s="5" customFormat="1" ht="39.950000000000003" customHeight="1" x14ac:dyDescent="0.25">
      <c r="A2" s="10"/>
      <c r="B2" s="14" t="s">
        <v>15</v>
      </c>
      <c r="C2" s="10"/>
      <c r="D2" s="15"/>
      <c r="E2" s="10"/>
      <c r="F2" s="10"/>
      <c r="G2" s="10"/>
    </row>
    <row r="3" spans="1:7" customFormat="1" ht="39.950000000000003" customHeight="1" x14ac:dyDescent="0.25">
      <c r="B3" s="9" t="s">
        <v>16</v>
      </c>
      <c r="D3" s="4"/>
    </row>
    <row r="4" spans="1:7" ht="35.1" customHeight="1" x14ac:dyDescent="0.25">
      <c r="B4" s="19" t="s">
        <v>3</v>
      </c>
      <c r="C4" t="s">
        <v>17</v>
      </c>
      <c r="D4" s="19" t="s">
        <v>18</v>
      </c>
      <c r="E4" s="19" t="s">
        <v>2</v>
      </c>
      <c r="F4" s="19" t="s">
        <v>19</v>
      </c>
    </row>
    <row r="5" spans="1:7" customFormat="1" ht="30" customHeight="1" x14ac:dyDescent="0.25">
      <c r="B5" s="11">
        <f ca="1">TODAY()+11</f>
        <v>43129</v>
      </c>
      <c r="C5" s="20" t="s">
        <v>43</v>
      </c>
      <c r="D5" s="26">
        <v>123456789</v>
      </c>
      <c r="E5" s="11">
        <f ca="1">TODAY()+14</f>
        <v>43132</v>
      </c>
      <c r="F5" s="20" t="s">
        <v>20</v>
      </c>
    </row>
    <row r="6" spans="1:7" customFormat="1" ht="30" customHeight="1" x14ac:dyDescent="0.25">
      <c r="B6" s="11" t="s">
        <v>4</v>
      </c>
      <c r="C6" s="20" t="s">
        <v>17</v>
      </c>
      <c r="D6" s="25" t="s">
        <v>18</v>
      </c>
      <c r="E6" s="11" t="s">
        <v>4</v>
      </c>
      <c r="F6" s="20" t="s">
        <v>8</v>
      </c>
    </row>
  </sheetData>
  <dataConsolidate/>
  <dataValidations count="8">
    <dataValidation allowBlank="1" showInputMessage="1" showErrorMessage="1" prompt="Do tohoto listu zadejte informace o ubytování." sqref="A1"/>
    <dataValidation allowBlank="1" showInputMessage="1" showErrorMessage="1" prompt="Do tohoto sloupce zadejte datum příjezdu." sqref="B4"/>
    <dataValidation allowBlank="1" showInputMessage="1" showErrorMessage="1" prompt="Do tohoto sloupce zadejte adresu." sqref="C4"/>
    <dataValidation allowBlank="1" showInputMessage="1" showErrorMessage="1" prompt="Do tohoto sloupce zadejte telefon." sqref="D4"/>
    <dataValidation allowBlank="1" showInputMessage="1" showErrorMessage="1" prompt="Do tohoto sloupce zadejte datum odjezdu." sqref="E4"/>
    <dataValidation allowBlank="1" showInputMessage="1" showErrorMessage="1" prompt="Do tohoto sloupce zadejte číslo potvrzení." sqref="F4"/>
    <dataValidation allowBlank="1" showInputMessage="1" showErrorMessage="1" prompt="Do této buňky zadejte název hotelu." sqref="B3"/>
    <dataValidation allowBlank="1" showInputMessage="1" showErrorMessage="1" prompt="Tento název se automaticky aktualizuje z buňky B1 listu Doprava." sqref="B1"/>
  </dataValidations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 tint="-0.499984740745262"/>
    <pageSetUpPr autoPageBreaks="0" fitToPage="1"/>
  </sheetPr>
  <dimension ref="A1:G6"/>
  <sheetViews>
    <sheetView showGridLines="0" zoomScaleNormal="100" workbookViewId="0"/>
  </sheetViews>
  <sheetFormatPr defaultColWidth="9.28515625" defaultRowHeight="30" customHeight="1" x14ac:dyDescent="0.25"/>
  <cols>
    <col min="1" max="1" width="2.7109375" customWidth="1"/>
    <col min="2" max="2" width="30.7109375" customWidth="1"/>
    <col min="3" max="3" width="18.7109375" customWidth="1"/>
    <col min="4" max="4" width="18.7109375" style="3" customWidth="1"/>
    <col min="5" max="5" width="18" style="2" customWidth="1"/>
    <col min="6" max="6" width="30.7109375" style="1" customWidth="1"/>
    <col min="7" max="7" width="2.7109375" style="1" customWidth="1"/>
    <col min="8" max="16384" width="9.28515625" style="1"/>
  </cols>
  <sheetData>
    <row r="1" spans="1:7" s="5" customFormat="1" ht="30" customHeight="1" x14ac:dyDescent="0.25">
      <c r="A1" s="7"/>
      <c r="B1" s="6" t="str">
        <f>NázevCesty</f>
        <v>Moje cesta</v>
      </c>
      <c r="C1" s="7"/>
      <c r="D1" s="8"/>
      <c r="E1" s="7"/>
      <c r="F1" s="7"/>
      <c r="G1" s="7"/>
    </row>
    <row r="2" spans="1:7" s="5" customFormat="1" ht="39.950000000000003" customHeight="1" x14ac:dyDescent="0.25">
      <c r="A2" s="10"/>
      <c r="B2" s="14" t="s">
        <v>21</v>
      </c>
      <c r="C2" s="10"/>
      <c r="D2" s="15"/>
      <c r="E2" s="10"/>
      <c r="F2" s="10"/>
      <c r="G2" s="10"/>
    </row>
    <row r="3" spans="1:7" customFormat="1" ht="39.950000000000003" customHeight="1" x14ac:dyDescent="0.25">
      <c r="B3" s="9" t="s">
        <v>22</v>
      </c>
      <c r="D3" s="4"/>
    </row>
    <row r="4" spans="1:7" ht="35.1" customHeight="1" x14ac:dyDescent="0.25">
      <c r="B4" s="19" t="s">
        <v>23</v>
      </c>
      <c r="C4" t="s">
        <v>4</v>
      </c>
      <c r="D4" s="19" t="s">
        <v>5</v>
      </c>
      <c r="E4" s="19" t="s">
        <v>26</v>
      </c>
      <c r="F4" s="19" t="s">
        <v>27</v>
      </c>
    </row>
    <row r="5" spans="1:7" customFormat="1" ht="30" customHeight="1" x14ac:dyDescent="0.25">
      <c r="B5" s="20" t="s">
        <v>24</v>
      </c>
      <c r="C5" s="11">
        <f ca="1">TODAY()+11</f>
        <v>43129</v>
      </c>
      <c r="D5" s="22">
        <v>0.54166666666666663</v>
      </c>
      <c r="E5" s="20" t="s">
        <v>43</v>
      </c>
      <c r="F5" s="26">
        <v>123456789</v>
      </c>
    </row>
    <row r="6" spans="1:7" customFormat="1" ht="30" customHeight="1" x14ac:dyDescent="0.25">
      <c r="B6" s="20" t="s">
        <v>25</v>
      </c>
      <c r="C6" s="11" t="s">
        <v>4</v>
      </c>
      <c r="D6" s="22" t="s">
        <v>5</v>
      </c>
      <c r="E6" s="20" t="s">
        <v>17</v>
      </c>
      <c r="F6" s="25" t="s">
        <v>18</v>
      </c>
    </row>
  </sheetData>
  <dataValidations count="7">
    <dataValidation allowBlank="1" showInputMessage="1" showErrorMessage="1" prompt="Na tomto listu se sledují aktivity." sqref="A1"/>
    <dataValidation allowBlank="1" showInputMessage="1" showErrorMessage="1" prompt="Do tohoto sloupce zadejte aktivitu." sqref="B4"/>
    <dataValidation allowBlank="1" showInputMessage="1" showErrorMessage="1" prompt="Do tohoto sloupce zadejte datum." sqref="C4"/>
    <dataValidation allowBlank="1" showInputMessage="1" showErrorMessage="1" prompt="Do tohoto sloupce zadejte čas." sqref="D4"/>
    <dataValidation allowBlank="1" showInputMessage="1" showErrorMessage="1" prompt="Do tohoto sloupce zadejte místo." sqref="E4"/>
    <dataValidation allowBlank="1" showInputMessage="1" showErrorMessage="1" prompt="Do tohoto sloupce zadejte kontaktní informace." sqref="F4"/>
    <dataValidation allowBlank="1" showInputMessage="1" showErrorMessage="1" prompt="Tento název se automaticky aktualizuje z buňky B1 listu Doprava." sqref="B1"/>
  </dataValidations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8" tint="-0.499984740745262"/>
    <pageSetUpPr autoPageBreaks="0" fitToPage="1"/>
  </sheetPr>
  <dimension ref="A1:G9"/>
  <sheetViews>
    <sheetView showGridLines="0" zoomScaleNormal="100" workbookViewId="0"/>
  </sheetViews>
  <sheetFormatPr defaultColWidth="9.28515625" defaultRowHeight="30" customHeight="1" x14ac:dyDescent="0.25"/>
  <cols>
    <col min="1" max="1" width="2.7109375" customWidth="1"/>
    <col min="2" max="3" width="30.7109375" customWidth="1"/>
    <col min="4" max="4" width="18.7109375" style="3" customWidth="1"/>
    <col min="5" max="5" width="18.7109375" style="2" customWidth="1"/>
    <col min="6" max="6" width="18.7109375" style="1" customWidth="1"/>
    <col min="7" max="7" width="2.7109375" style="1" customWidth="1"/>
    <col min="8" max="16384" width="9.28515625" style="1"/>
  </cols>
  <sheetData>
    <row r="1" spans="1:7" s="5" customFormat="1" ht="30" customHeight="1" x14ac:dyDescent="0.25">
      <c r="A1" s="7"/>
      <c r="B1" s="7" t="str">
        <f>NázevCesty</f>
        <v>Moje cesta</v>
      </c>
      <c r="C1" s="7"/>
      <c r="D1" s="8"/>
      <c r="E1" s="7"/>
      <c r="F1" s="7"/>
      <c r="G1" s="7"/>
    </row>
    <row r="2" spans="1:7" s="5" customFormat="1" ht="39.950000000000003" customHeight="1" x14ac:dyDescent="0.25">
      <c r="A2" s="10"/>
      <c r="B2" s="10" t="s">
        <v>28</v>
      </c>
      <c r="C2" s="10"/>
      <c r="D2" s="15"/>
      <c r="E2" s="10"/>
      <c r="F2" s="10"/>
      <c r="G2" s="10"/>
    </row>
    <row r="3" spans="1:7" customFormat="1" ht="20.100000000000001" customHeight="1" x14ac:dyDescent="0.25">
      <c r="B3" s="18" t="s">
        <v>29</v>
      </c>
      <c r="C3" s="23">
        <v>5000</v>
      </c>
    </row>
    <row r="4" spans="1:7" customFormat="1" ht="20.100000000000001" customHeight="1" x14ac:dyDescent="0.25">
      <c r="B4" s="18" t="s">
        <v>30</v>
      </c>
      <c r="C4" s="17">
        <f>IFERROR(Rozpočet[[#Totals],[Částka]]/$C$3,0)</f>
        <v>0.2</v>
      </c>
    </row>
    <row r="5" spans="1:7" ht="39.950000000000003" customHeight="1" x14ac:dyDescent="0.25">
      <c r="B5" s="9" t="s">
        <v>31</v>
      </c>
      <c r="D5"/>
      <c r="E5"/>
      <c r="F5"/>
    </row>
    <row r="6" spans="1:7" ht="35.1" customHeight="1" x14ac:dyDescent="0.25">
      <c r="B6" t="s">
        <v>32</v>
      </c>
      <c r="C6" t="s">
        <v>35</v>
      </c>
      <c r="D6" s="19" t="s">
        <v>44</v>
      </c>
      <c r="E6" s="19" t="s">
        <v>38</v>
      </c>
      <c r="F6" s="19" t="s">
        <v>37</v>
      </c>
    </row>
    <row r="7" spans="1:7" ht="30" customHeight="1" x14ac:dyDescent="0.25">
      <c r="B7" s="20" t="s">
        <v>33</v>
      </c>
      <c r="C7" s="20" t="s">
        <v>36</v>
      </c>
      <c r="D7" s="23">
        <v>500</v>
      </c>
      <c r="E7" s="21">
        <v>2</v>
      </c>
      <c r="F7" s="23">
        <f>Rozpočet[[#This Row],[Jednotková cena]]*Rozpočet[[#This Row],[Množství]]</f>
        <v>1000</v>
      </c>
    </row>
    <row r="8" spans="1:7" ht="30" customHeight="1" x14ac:dyDescent="0.25">
      <c r="B8" s="20" t="s">
        <v>33</v>
      </c>
      <c r="C8" s="20" t="s">
        <v>36</v>
      </c>
      <c r="D8" s="23"/>
      <c r="E8" s="21"/>
      <c r="F8" s="23">
        <f>Rozpočet[[#This Row],[Jednotková cena]]*Rozpočet[[#This Row],[Množství]]</f>
        <v>0</v>
      </c>
    </row>
    <row r="9" spans="1:7" ht="30" customHeight="1" x14ac:dyDescent="0.25">
      <c r="B9" t="s">
        <v>34</v>
      </c>
      <c r="D9" s="16"/>
      <c r="E9" s="16"/>
      <c r="F9" s="24">
        <f>SUBTOTAL(109,Rozpočet[Částka])</f>
        <v>1000</v>
      </c>
    </row>
  </sheetData>
  <conditionalFormatting sqref="C4">
    <cfRule type="dataBar" priority="1">
      <dataBar>
        <cfvo type="num" val="0"/>
        <cfvo type="num" val="1"/>
        <color theme="6"/>
      </dataBar>
      <extLst>
        <ext xmlns:x14="http://schemas.microsoft.com/office/spreadsheetml/2009/9/main" uri="{B025F937-C7B1-47D3-B67F-A62EFF666E3E}">
          <x14:id>{12EECF29-B559-4B1E-88DC-149F1C5BA71A}</x14:id>
        </ext>
      </extLst>
    </cfRule>
    <cfRule type="cellIs" dxfId="5" priority="2" operator="greaterThan">
      <formula>1</formula>
    </cfRule>
  </conditionalFormatting>
  <dataValidations count="9">
    <dataValidation allowBlank="1" showInputMessage="1" showErrorMessage="1" prompt="Do tohoto sloupce zadejte položky rozpočtu." sqref="B6"/>
    <dataValidation allowBlank="1" showInputMessage="1" showErrorMessage="1" prompt="Do tohoto sloupce zadejte popis jednotlivých položek." sqref="C6"/>
    <dataValidation allowBlank="1" showInputMessage="1" showErrorMessage="1" prompt="Do tohoto sloupce zadejte jednotkovou cenu jednotlivých položek." sqref="D6"/>
    <dataValidation allowBlank="1" showInputMessage="1" showErrorMessage="1" prompt="Do tohoto sloupce zadejte množství jednotlivých položek rozpočtu." sqref="E6"/>
    <dataValidation allowBlank="1" showInputMessage="1" showErrorMessage="1" prompt="Tento sloupec se počítá automaticky." sqref="F6"/>
    <dataValidation allowBlank="1" showInputMessage="1" showErrorMessage="1" prompt="Na tomto listu se zadávají podrobnosti rozpočtu cesty." sqref="A1"/>
    <dataValidation allowBlank="1" showInputMessage="1" showErrorMessage="1" prompt="Hodnota Z rozpočtu utraceno % se počítá automaticky na základě částky rozpočtu a celkové utracené částky." sqref="C4"/>
    <dataValidation allowBlank="1" showInputMessage="1" showErrorMessage="1" prompt="Tento název se automaticky aktualizuje z buňky B1 listu Doprava." sqref="B1"/>
    <dataValidation allowBlank="1" showInputMessage="1" showErrorMessage="1" prompt="Do této buňky zadejte částku rozpočtu." sqref="C3"/>
  </dataValidations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2EECF29-B559-4B1E-88DC-149F1C5BA71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TM16390965</ap:Template>
  <ap:DocSecurity>0</ap:DocSecurity>
  <ap:ScaleCrop>false</ap:ScaleCrop>
  <ap:HeadingPairs>
    <vt:vector baseType="variant" size="4">
      <vt:variant>
        <vt:lpstr>Listy</vt:lpstr>
      </vt:variant>
      <vt:variant>
        <vt:i4>4</vt:i4>
      </vt:variant>
      <vt:variant>
        <vt:lpstr>Pojmenované oblasti</vt:lpstr>
      </vt:variant>
      <vt:variant>
        <vt:i4>9</vt:i4>
      </vt:variant>
    </vt:vector>
  </ap:HeadingPairs>
  <ap:TitlesOfParts>
    <vt:vector baseType="lpstr" size="13">
      <vt:lpstr>DOPRAVA</vt:lpstr>
      <vt:lpstr>UBYTOVÁNÍ</vt:lpstr>
      <vt:lpstr>AKTIVITY</vt:lpstr>
      <vt:lpstr>ROZPOČET</vt:lpstr>
      <vt:lpstr>NázevCesty</vt:lpstr>
      <vt:lpstr>NázevSloupce1</vt:lpstr>
      <vt:lpstr>NázevSloupce2</vt:lpstr>
      <vt:lpstr>NázevSloupce3</vt:lpstr>
      <vt:lpstr>NázevSloupce4</vt:lpstr>
      <vt:lpstr>AKTIVITY!Názvy_tisku</vt:lpstr>
      <vt:lpstr>DOPRAVA!Názvy_tisku</vt:lpstr>
      <vt:lpstr>ROZPOČET!Názvy_tisku</vt:lpstr>
      <vt:lpstr>UBYTOVÁNÍ!Názvy_tisku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2016-09-22T18:54:55Z</dcterms:created>
  <dcterms:modified xsi:type="dcterms:W3CDTF">2018-01-18T15:28:52Z</dcterms:modified>
</cp:coreProperties>
</file>