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theme/theme11.xml" ContentType="application/vnd.openxmlformats-officedocument.theme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worksheets/sheet72.xml" ContentType="application/vnd.openxmlformats-officedocument.spreadsheetml.worksheet+xml"/>
  <Override PartName="/xl/tables/table72.xml" ContentType="application/vnd.openxmlformats-officedocument.spreadsheetml.table+xml"/>
  <Override PartName="/xl/worksheets/sheet23.xml" ContentType="application/vnd.openxmlformats-officedocument.spreadsheetml.worksheet+xml"/>
  <Override PartName="/xl/tables/table23.xml" ContentType="application/vnd.openxmlformats-officedocument.spreadsheetml.table+xml"/>
  <Override PartName="/xl/worksheets/sheet14.xml" ContentType="application/vnd.openxmlformats-officedocument.spreadsheetml.worksheet+xml"/>
  <Override PartName="/xl/tables/table14.xml" ContentType="application/vnd.openxmlformats-officedocument.spreadsheetml.table+xml"/>
  <Override PartName="/xl/worksheets/sheet65.xml" ContentType="application/vnd.openxmlformats-officedocument.spreadsheetml.worksheet+xml"/>
  <Override PartName="/xl/tables/table65.xml" ContentType="application/vnd.openxmlformats-officedocument.spreadsheetml.table+xml"/>
  <Override PartName="/xl/calcChain.xml" ContentType="application/vnd.openxmlformats-officedocument.spreadsheetml.calcChain+xml"/>
  <Override PartName="/xl/worksheets/sheet56.xml" ContentType="application/vnd.openxmlformats-officedocument.spreadsheetml.worksheet+xml"/>
  <Override PartName="/xl/tables/table56.xml" ContentType="application/vnd.openxmlformats-officedocument.spreadsheetml.table+xml"/>
  <Override PartName="/xl/sharedStrings.xml" ContentType="application/vnd.openxmlformats-officedocument.spreadsheetml.sharedStrings+xml"/>
  <Override PartName="/xl/worksheets/sheet47.xml" ContentType="application/vnd.openxmlformats-officedocument.spreadsheetml.worksheet+xml"/>
  <Override PartName="/xl/tables/table47.xml" ContentType="application/vnd.openxmlformats-officedocument.spreadsheetml.table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cs-CZ\"/>
    </mc:Choice>
  </mc:AlternateContent>
  <bookViews>
    <workbookView xWindow="0" yWindow="0" windowWidth="32910" windowHeight="14820"/>
  </bookViews>
  <sheets>
    <sheet name="Pondělí" sheetId="1" r:id="rId1"/>
    <sheet name="Úterý" sheetId="2" r:id="rId2"/>
    <sheet name="Středa" sheetId="11" r:id="rId3"/>
    <sheet name="Čtvrtek" sheetId="12" r:id="rId4"/>
    <sheet name="Pátek" sheetId="13" r:id="rId5"/>
    <sheet name="Sobota" sheetId="14" r:id="rId6"/>
    <sheet name="Neděle" sheetId="15" r:id="rId7"/>
  </sheets>
  <definedNames>
    <definedName name="DATUM">Pondělí!$L$2</definedName>
    <definedName name="Nadpis_PLÁN_SMĚN">Pondělí!$B$1</definedName>
    <definedName name="Nadpis1" localSheetId="3">Neděle[[#Headers],[Jméno zaměstnance]]</definedName>
    <definedName name="Nadpis2">Úterý[[#Headers],[Jméno zaměstnance]]</definedName>
    <definedName name="Nadpis3" localSheetId="2">Středa[[#Headers],[Jméno zaměstnance]]</definedName>
    <definedName name="Nadpis4" localSheetId="3">Čtvrtek[[#Headers],[Jméno zaměstnance]]</definedName>
    <definedName name="Nadpis5" localSheetId="4">Pátek[[#Headers],[Jméno zaměstnance]]</definedName>
    <definedName name="Nadpis6" localSheetId="5">Sobota[[#Headers],[Jméno zaměstnance]]</definedName>
    <definedName name="Nadpis7" localSheetId="6">Neděle[[#Headers],[Jméno zaměstnance]]</definedName>
    <definedName name="_xlnm.Print_Titles" localSheetId="3">Čtvrtek!$2:$4</definedName>
    <definedName name="_xlnm.Print_Titles" localSheetId="6">Neděle!$2:$4</definedName>
    <definedName name="_xlnm.Print_Titles" localSheetId="4">Pátek!$2:$4</definedName>
    <definedName name="_xlnm.Print_Titles" localSheetId="0">Pondělí!$2:$4</definedName>
    <definedName name="_xlnm.Print_Titles" localSheetId="5">Sobota!$2:$4</definedName>
    <definedName name="_xlnm.Print_Titles" localSheetId="2">Středa!$2:$4</definedName>
    <definedName name="_xlnm.Print_Titles" localSheetId="1">Úterý!$2:$4</definedName>
    <definedName name="OblastNadpisuŘádků1..L3">Pondělí!$C$2</definedName>
    <definedName name="OblastNadpisuŘádků2..L3">Úterý!$C$2</definedName>
    <definedName name="OblastNadpisuŘádků3..L3" localSheetId="2">Středa!$C$2</definedName>
    <definedName name="OblastNadpisuŘádků4..L3" localSheetId="3">Čtvrtek!$C$2</definedName>
    <definedName name="OblastNadpisuŘádků5..L3" localSheetId="4">Pátek!$C$2</definedName>
    <definedName name="OblastNadpisuŘádků6..L3" localSheetId="5">Sobota!$C$2</definedName>
    <definedName name="OblastNadpisuŘádků7..L3" localSheetId="6">Neděle!$C$2</definedName>
    <definedName name="ODDĚLENÍ">Pondělí!$L$3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5" l="1"/>
  <c r="M7" i="15"/>
  <c r="M8" i="15"/>
  <c r="M9" i="15"/>
  <c r="M10" i="15"/>
  <c r="M5" i="15"/>
  <c r="M6" i="14"/>
  <c r="M7" i="14"/>
  <c r="M8" i="14"/>
  <c r="M9" i="14"/>
  <c r="M10" i="14"/>
  <c r="M5" i="14"/>
  <c r="M6" i="13"/>
  <c r="M7" i="13"/>
  <c r="M8" i="13"/>
  <c r="M9" i="13"/>
  <c r="M10" i="13"/>
  <c r="M5" i="13"/>
  <c r="M6" i="12"/>
  <c r="M7" i="12"/>
  <c r="M8" i="12"/>
  <c r="M9" i="12"/>
  <c r="M10" i="12"/>
  <c r="M5" i="12"/>
  <c r="M6" i="11"/>
  <c r="M7" i="11"/>
  <c r="M8" i="11"/>
  <c r="M9" i="11"/>
  <c r="M10" i="11"/>
  <c r="M5" i="11"/>
  <c r="L3" i="14"/>
  <c r="L3" i="15"/>
  <c r="L3" i="11"/>
  <c r="L3" i="12"/>
  <c r="L3" i="13"/>
  <c r="B1" i="13"/>
  <c r="B1" i="14"/>
  <c r="B1" i="15"/>
  <c r="B1" i="11"/>
  <c r="B1" i="12"/>
  <c r="L2" i="12"/>
  <c r="L2" i="13"/>
  <c r="L2" i="14"/>
  <c r="L2" i="15"/>
  <c r="L2" i="11"/>
  <c r="L3" i="2"/>
  <c r="L2" i="2"/>
  <c r="B1" i="2"/>
  <c r="M6" i="2"/>
  <c r="M7" i="2"/>
  <c r="M8" i="2"/>
  <c r="M9" i="2"/>
  <c r="M10" i="2"/>
  <c r="M5" i="2"/>
  <c r="M6" i="1"/>
  <c r="M7" i="1"/>
  <c r="M8" i="1"/>
  <c r="M9" i="1"/>
  <c r="M10" i="1"/>
  <c r="M5" i="1"/>
</calcChain>
</file>

<file path=xl/sharedStrings.xml><?xml version="1.0" encoding="utf-8"?>
<sst xmlns="http://schemas.openxmlformats.org/spreadsheetml/2006/main" count="373" uniqueCount="35">
  <si>
    <t>PLÁN SMĚN</t>
  </si>
  <si>
    <t>PONDĚLÍ</t>
  </si>
  <si>
    <t>Jméno zaměstnance</t>
  </si>
  <si>
    <t>Karel F.</t>
  </si>
  <si>
    <t>Tomáš Z.</t>
  </si>
  <si>
    <t>Jakub S.</t>
  </si>
  <si>
    <t>Jan M.</t>
  </si>
  <si>
    <t>Stanislav P.</t>
  </si>
  <si>
    <t>Tereza A.</t>
  </si>
  <si>
    <t xml:space="preserve">Na týden od: </t>
  </si>
  <si>
    <t xml:space="preserve">Název oddělení: </t>
  </si>
  <si>
    <t>7:00</t>
  </si>
  <si>
    <t>vedoucí</t>
  </si>
  <si>
    <t>8:00</t>
  </si>
  <si>
    <t>pokladní</t>
  </si>
  <si>
    <t>recepční</t>
  </si>
  <si>
    <t>9:00</t>
  </si>
  <si>
    <t>10:00</t>
  </si>
  <si>
    <t>11:00</t>
  </si>
  <si>
    <t xml:space="preserve">recepční </t>
  </si>
  <si>
    <t>12:00</t>
  </si>
  <si>
    <t>13:00</t>
  </si>
  <si>
    <t>14:00</t>
  </si>
  <si>
    <t>15:00</t>
  </si>
  <si>
    <t>DATUM</t>
  </si>
  <si>
    <t>ODDĚLENÍ</t>
  </si>
  <si>
    <t>Nemoc?</t>
  </si>
  <si>
    <t>CELKEM</t>
  </si>
  <si>
    <t>ÚTERÝ</t>
  </si>
  <si>
    <t>Nemoc</t>
  </si>
  <si>
    <t>STŘEDA</t>
  </si>
  <si>
    <t>ČTVRTEK</t>
  </si>
  <si>
    <t>PÁTEK</t>
  </si>
  <si>
    <t>SOBOTA</t>
  </si>
  <si>
    <t>NEDĚLE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</si>
</sst>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3" tint="-0.24994659260841701"/>
      <name val="Calibri Light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4"/>
      <color theme="3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theme="4"/>
      </top>
      <bottom/>
      <diagonal/>
    </border>
  </borders>
  <cellStyleXfs count="12">
    <xf numFmtId="0" fontId="0" fillId="0" borderId="0">
      <alignment vertical="center" wrapText="1"/>
    </xf>
    <xf numFmtId="0" fontId="5" fillId="2" borderId="1" applyProtection="0">
      <alignment vertical="center"/>
    </xf>
    <xf numFmtId="0" fontId="3" fillId="2" borderId="1" applyProtection="0">
      <alignment horizontal="right" vertical="center"/>
    </xf>
    <xf numFmtId="0" fontId="1" fillId="3" borderId="0" applyNumberFormat="0" applyBorder="0" applyAlignment="0" applyProtection="0"/>
    <xf numFmtId="14" fontId="3" fillId="2" borderId="1">
      <alignment horizontal="left" vertical="center"/>
    </xf>
    <xf numFmtId="0" fontId="3" fillId="4" borderId="0" applyFill="0" applyBorder="0">
      <alignment horizontal="right" vertical="center"/>
    </xf>
    <xf numFmtId="0" fontId="2" fillId="0" borderId="0" applyFill="0" applyBorder="0" applyProtection="0">
      <alignment vertical="center"/>
    </xf>
    <xf numFmtId="0" fontId="3" fillId="2" borderId="0" applyProtection="0">
      <alignment horizontal="right" vertical="center"/>
    </xf>
    <xf numFmtId="0" fontId="3" fillId="2" borderId="0" applyNumberFormat="0" applyBorder="0" applyAlignment="0" applyProtection="0">
      <alignment vertical="center"/>
    </xf>
    <xf numFmtId="1" fontId="4" fillId="0" borderId="0" applyFont="0" applyFill="0" applyBorder="0" applyProtection="0">
      <alignment horizontal="right" vertical="center"/>
    </xf>
    <xf numFmtId="1" fontId="3" fillId="0" borderId="0" applyFont="0" applyFill="0" applyBorder="0">
      <alignment vertical="center" wrapText="1"/>
    </xf>
    <xf numFmtId="20" fontId="3" fillId="0" borderId="0" applyFont="0" applyFill="0" applyBorder="0" applyAlignment="0">
      <alignment vertical="center" wrapText="1"/>
    </xf>
  </cellStyleXfs>
  <cellXfs count="13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2" fillId="0" borderId="0" xfId="6">
      <alignment vertical="center"/>
    </xf>
    <xf numFmtId="0" fontId="0" fillId="0" borderId="0" xfId="0" applyFont="1" applyFill="1" applyBorder="1">
      <alignment vertical="center" wrapText="1"/>
    </xf>
    <xf numFmtId="1" fontId="0" fillId="0" borderId="0" xfId="10" applyFont="1">
      <alignment vertical="center" wrapText="1"/>
    </xf>
    <xf numFmtId="20" fontId="0" fillId="0" borderId="0" xfId="11" applyFont="1" applyFill="1" applyBorder="1">
      <alignment vertical="center" wrapText="1"/>
    </xf>
    <xf numFmtId="14" fontId="3" fillId="2" borderId="1" xfId="4">
      <alignment horizontal="left" vertical="center"/>
    </xf>
    <xf numFmtId="0" fontId="3" fillId="2" borderId="0" xfId="8" applyAlignment="1">
      <alignment vertical="center" wrapText="1"/>
    </xf>
    <xf numFmtId="0" fontId="5" fillId="2" borderId="1" xfId="1">
      <alignment vertical="center"/>
    </xf>
    <xf numFmtId="0" fontId="3" fillId="2" borderId="1" xfId="2">
      <alignment horizontal="right" vertical="center"/>
    </xf>
    <xf numFmtId="0" fontId="3" fillId="2" borderId="0" xfId="7">
      <alignment horizontal="right" vertical="center"/>
    </xf>
    <xf numFmtId="20" fontId="0" fillId="0" borderId="0" xfId="11" applyNumberFormat="1" applyFont="1" applyFill="1" applyBorder="1">
      <alignment vertical="center" wrapText="1"/>
    </xf>
    <xf numFmtId="14" fontId="3" fillId="2" borderId="1" xfId="4" applyNumberFormat="1">
      <alignment horizontal="left" vertical="center"/>
    </xf>
  </cellXfs>
  <cellStyles count="12">
    <cellStyle name="20 % – Zvýraznění1" xfId="3" builtinId="30" customBuiltin="1"/>
    <cellStyle name="Celkem" xfId="9" builtinId="25" customBuiltin="1"/>
    <cellStyle name="Čas" xfId="11"/>
    <cellStyle name="Číslo" xfId="10"/>
    <cellStyle name="Datum" xfId="4"/>
    <cellStyle name="Nadpis 1" xfId="1" builtinId="16" customBuiltin="1"/>
    <cellStyle name="Nadpis 2" xfId="2" builtinId="17" customBuiltin="1"/>
    <cellStyle name="Nadpis 3" xfId="7" builtinId="18" customBuiltin="1"/>
    <cellStyle name="Nadpis 4" xfId="8" builtinId="19" customBuiltin="1"/>
    <cellStyle name="Název" xfId="6" builtinId="15" customBuiltin="1"/>
    <cellStyle name="Normální" xfId="0" builtinId="0" customBuiltin="1"/>
    <cellStyle name="Text popisku" xfId="5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 tint="-0.499984740745262"/>
      </font>
    </dxf>
    <dxf>
      <font>
        <b/>
        <i val="0"/>
        <color theme="5" tint="-0.499984740745262"/>
      </font>
    </dxf>
    <dxf>
      <font>
        <b/>
        <i val="0"/>
        <color theme="5" tint="-0.499984740745262"/>
      </font>
      <border>
        <top style="thin">
          <color theme="5"/>
        </top>
      </border>
    </dxf>
    <dxf>
      <font>
        <b/>
        <i val="0"/>
        <color theme="5" tint="-0.499984740745262"/>
      </font>
      <border>
        <top style="thick">
          <color theme="4"/>
        </top>
        <bottom style="thin">
          <color theme="5"/>
        </bottom>
      </border>
    </dxf>
    <dxf>
      <font>
        <color theme="5" tint="-0.499984740745262"/>
      </font>
      <border>
        <top style="thin">
          <color theme="5"/>
        </top>
        <bottom style="thin">
          <color theme="5"/>
        </bottom>
      </border>
    </dxf>
    <dxf>
      <font>
        <color auto="1"/>
      </font>
      <fill>
        <patternFill patternType="solid">
          <fgColor theme="6" tint="0.79998168889431442"/>
          <bgColor theme="6" tint="0.79998168889431442"/>
        </patternFill>
      </fill>
    </dxf>
    <dxf>
      <font>
        <b val="0"/>
        <i val="0"/>
        <color auto="1"/>
      </font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</dxf>
    <dxf>
      <font>
        <b/>
        <i val="0"/>
        <color theme="6" tint="-0.499984740745262"/>
      </font>
    </dxf>
    <dxf>
      <font>
        <color theme="6" tint="-0.499984740745262"/>
      </font>
      <border>
        <top style="thin">
          <color theme="6"/>
        </top>
      </border>
    </dxf>
    <dxf>
      <font>
        <b/>
        <i val="0"/>
        <color theme="6" tint="-0.499984740745262"/>
      </font>
      <border>
        <top style="thick">
          <color theme="4"/>
        </top>
        <bottom style="thin">
          <color theme="6"/>
        </bottom>
      </border>
    </dxf>
    <dxf>
      <font>
        <b val="0"/>
        <i val="0"/>
        <color auto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</dxf>
    <dxf>
      <font>
        <b/>
        <i val="0"/>
        <color theme="6" tint="-0.499984740745262"/>
      </font>
    </dxf>
    <dxf>
      <font>
        <b/>
        <i val="0"/>
        <color theme="6" tint="-0.499984740745262"/>
      </font>
      <border>
        <top style="thin">
          <color theme="6"/>
        </top>
      </border>
    </dxf>
    <dxf>
      <font>
        <b/>
        <i val="0"/>
        <color theme="6" tint="-0.499984740745262"/>
      </font>
      <border>
        <top style="thick">
          <color theme="4"/>
        </top>
        <bottom style="thin">
          <color theme="6"/>
        </bottom>
      </border>
    </dxf>
    <dxf>
      <font>
        <color theme="6" tint="-0.499984740745262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4" tint="-0.499984740745262"/>
      </font>
    </dxf>
    <dxf>
      <font>
        <b/>
        <i val="0"/>
        <color theme="4" tint="-0.499984740745262"/>
      </font>
    </dxf>
    <dxf>
      <font>
        <b/>
        <i val="0"/>
        <color theme="4" tint="-0.499984740745262"/>
      </font>
      <border>
        <top style="thin">
          <color theme="4"/>
        </top>
      </border>
    </dxf>
    <dxf>
      <font>
        <b/>
        <i val="0"/>
        <color theme="4" tint="-0.499984740745262"/>
      </font>
      <border diagonalDown="1">
        <top style="thick">
          <color theme="4"/>
        </top>
        <bottom style="thin">
          <color theme="4"/>
        </bottom>
        <diagonal style="thick">
          <color theme="4"/>
        </diagonal>
      </border>
    </dxf>
    <dxf>
      <font>
        <color theme="4" tint="-0.499984740745262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  <border>
        <top style="thin">
          <color theme="9"/>
        </top>
      </border>
    </dxf>
    <dxf>
      <font>
        <b/>
        <i val="0"/>
        <color theme="9" tint="-0.499984740745262"/>
      </font>
      <border>
        <top style="thick">
          <color theme="4"/>
        </top>
        <bottom style="thin">
          <color theme="9"/>
        </bottom>
      </border>
    </dxf>
    <dxf>
      <font>
        <color theme="9" tint="-0.499984740745262"/>
      </font>
      <border>
        <top style="thin">
          <color theme="9"/>
        </top>
        <bottom style="thin">
          <color theme="9"/>
        </bottom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i val="0"/>
        <color theme="8" tint="-0.499984740745262"/>
      </font>
    </dxf>
    <dxf>
      <font>
        <b/>
        <i val="0"/>
        <color theme="8" tint="-0.499984740745262"/>
      </font>
    </dxf>
    <dxf>
      <font>
        <b/>
        <i val="0"/>
        <color theme="8" tint="-0.499984740745262"/>
      </font>
      <border>
        <top style="thin">
          <color theme="8"/>
        </top>
      </border>
    </dxf>
    <dxf>
      <font>
        <b/>
        <i val="0"/>
        <color theme="8" tint="-0.499984740745262"/>
      </font>
      <border>
        <top style="thick">
          <color theme="4"/>
        </top>
        <bottom style="thin">
          <color theme="8"/>
        </bottom>
      </border>
    </dxf>
    <dxf>
      <font>
        <color theme="8" tint="-0.499984740745262"/>
      </font>
      <border>
        <top style="thin">
          <color theme="8"/>
        </top>
        <bottom style="thin">
          <color theme="8"/>
        </bottom>
      </border>
    </dxf>
    <dxf>
      <fill>
        <patternFill patternType="solid">
          <fgColor theme="7" tint="0.79995117038483843"/>
          <bgColor theme="7" tint="0.79998168889431442"/>
        </patternFill>
      </fill>
    </dxf>
    <dxf>
      <font>
        <b/>
        <i val="0"/>
        <color theme="7" tint="-0.499984740745262"/>
      </font>
    </dxf>
    <dxf>
      <font>
        <b/>
        <i val="0"/>
        <color theme="7" tint="-0.499984740745262"/>
      </font>
    </dxf>
    <dxf>
      <font>
        <b/>
        <color theme="7" tint="-0.249977111117893"/>
      </font>
      <border>
        <top style="thin">
          <color theme="7"/>
        </top>
      </border>
    </dxf>
    <dxf>
      <font>
        <b/>
        <i val="0"/>
        <color theme="7" tint="-0.499984740745262"/>
      </font>
      <border>
        <top style="thick">
          <color theme="4"/>
        </top>
        <bottom style="thin">
          <color theme="7"/>
        </bottom>
      </border>
    </dxf>
    <dxf>
      <font>
        <color theme="7" tint="-0.499984740745262"/>
      </font>
      <border>
        <top style="thin">
          <color theme="7"/>
        </top>
        <bottom style="thin">
          <color theme="7"/>
        </bottom>
      </border>
    </dxf>
  </dxfs>
  <tableStyles count="7" defaultTableStyle="TableStyleLight6" defaultPivotStyle="PivotStyleLight16">
    <tableStyle name="Pátek" pivot="0" count="6">
      <tableStyleElement type="wholeTable" dxfId="48"/>
      <tableStyleElement type="headerRow" dxfId="47"/>
      <tableStyleElement type="totalRow" dxfId="46"/>
      <tableStyleElement type="firstColumn" dxfId="45"/>
      <tableStyleElement type="lastColumn" dxfId="44"/>
      <tableStyleElement type="firstRowStripe" dxfId="43"/>
    </tableStyle>
    <tableStyle name="Pondělí" pivot="0" count="7">
      <tableStyleElement type="wholeTable" dxfId="42"/>
      <tableStyleElement type="headerRow" dxfId="41"/>
      <tableStyleElement type="totalRow" dxfId="40"/>
      <tableStyleElement type="firstColumn" dxfId="39"/>
      <tableStyleElement type="lastColumn" dxfId="38"/>
      <tableStyleElement type="firstRowStripe" dxfId="37"/>
      <tableStyleElement type="firstColumnStripe" dxfId="36"/>
    </tableStyle>
    <tableStyle name="Sobota" pivot="0" count="7">
      <tableStyleElement type="wholeTable" dxfId="35"/>
      <tableStyleElement type="headerRow" dxfId="34"/>
      <tableStyleElement type="totalRow" dxfId="33"/>
      <tableStyleElement type="firstColumn" dxfId="32"/>
      <tableStyleElement type="lastColumn" dxfId="31"/>
      <tableStyleElement type="firstRowStripe" dxfId="30"/>
      <tableStyleElement type="firstColumnStripe" dxfId="29"/>
    </tableStyle>
    <tableStyle name="Neděle" pivot="0" count="7">
      <tableStyleElement type="wholeTable" dxfId="28"/>
      <tableStyleElement type="headerRow" dxfId="27"/>
      <tableStyleElement type="totalRow" dxfId="26"/>
      <tableStyleElement type="firstColumn" dxfId="25"/>
      <tableStyleElement type="lastColumn" dxfId="24"/>
      <tableStyleElement type="firstRowStripe" dxfId="23"/>
      <tableStyleElement type="firstColumnStripe" dxfId="22"/>
    </tableStyle>
    <tableStyle name="Čtvrtek" pivot="0" count="7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firstColumnStripe" dxfId="15"/>
    </tableStyle>
    <tableStyle name="Úterý" pivot="0" count="7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firstColumnStripe" dxfId="8"/>
    </tableStyle>
    <tableStyle name="Středa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8" /><Relationship Type="http://schemas.openxmlformats.org/officeDocument/2006/relationships/worksheet" Target="/xl/worksheets/sheet31.xml" Id="rId3" /><Relationship Type="http://schemas.openxmlformats.org/officeDocument/2006/relationships/worksheet" Target="/xl/worksheets/sheet72.xml" Id="rId7" /><Relationship Type="http://schemas.openxmlformats.org/officeDocument/2006/relationships/worksheet" Target="/xl/worksheets/sheet23.xml" Id="rId2" /><Relationship Type="http://schemas.openxmlformats.org/officeDocument/2006/relationships/worksheet" Target="/xl/worksheets/sheet14.xml" Id="rId1" /><Relationship Type="http://schemas.openxmlformats.org/officeDocument/2006/relationships/worksheet" Target="/xl/worksheets/sheet65.xml" Id="rId6" /><Relationship Type="http://schemas.openxmlformats.org/officeDocument/2006/relationships/calcChain" Target="/xl/calcChain.xml" Id="rId11" /><Relationship Type="http://schemas.openxmlformats.org/officeDocument/2006/relationships/worksheet" Target="/xl/worksheets/sheet56.xml" Id="rId5" /><Relationship Type="http://schemas.openxmlformats.org/officeDocument/2006/relationships/sharedStrings" Target="/xl/sharedStrings.xml" Id="rId10" /><Relationship Type="http://schemas.openxmlformats.org/officeDocument/2006/relationships/worksheet" Target="/xl/worksheets/sheet47.xml" Id="rId4" /><Relationship Type="http://schemas.openxmlformats.org/officeDocument/2006/relationships/styles" Target="/xl/styles.xml" Id="rId9" /></Relationships>
</file>

<file path=xl/tables/table14.xml><?xml version="1.0" encoding="utf-8"?>
<table xmlns="http://schemas.openxmlformats.org/spreadsheetml/2006/main" id="1" name="Pondělí" displayName="Pondělí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Jméno zaměstnance"/>
    <tableColumn id="2" name="7:00"/>
    <tableColumn id="3" name="8:00"/>
    <tableColumn id="4" name="9:00"/>
    <tableColumn id="5" name="10:00"/>
    <tableColumn id="6" name="11:00"/>
    <tableColumn id="7" name="12:00"/>
    <tableColumn id="8" name="13:00"/>
    <tableColumn id="9" name="14:00"/>
    <tableColumn id="10" name="15:00"/>
    <tableColumn id="11" name="Nemoc?"/>
    <tableColumn id="12" name="CELKEM" dataCellStyle="Číslo">
      <calculatedColumnFormula>IFERROR(COUNTIF(Pondělí[[#This Row],[7:00]:[15:00]],"*"),"")</calculatedColumnFormula>
    </tableColumn>
  </tableColumns>
  <tableStyleInfo name="Pondělí" showFirstColumn="1" showLastColumn="1" showRowStripes="1" showColumnStripes="0"/>
  <extLst>
    <ext xmlns:x14="http://schemas.microsoft.com/office/spreadsheetml/2009/9/main" uri="{504A1905-F514-4f6f-8877-14C23A59335A}">
      <x14:table altTextSummary="Zadejte jména zaměstnanců a do jednotlivých sloupců s časovým záhlavím zadejte odpovídající stanoviště nebo role zaměstnanců. Pro sledování doby nemoci je k dispozici zvláštní sloupec. Automaticky se počítá celkový počet hodin naplánovaných pro práci."/>
    </ext>
  </extLst>
</table>
</file>

<file path=xl/tables/table23.xml><?xml version="1.0" encoding="utf-8"?>
<table xmlns="http://schemas.openxmlformats.org/spreadsheetml/2006/main" id="13" name="Úterý" displayName="Úterý" ref="B4:M10" totalsRowShown="0" headerRowDxfId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Jméno zaměstnance"/>
    <tableColumn id="2" name="7:00"/>
    <tableColumn id="3" name="8:00"/>
    <tableColumn id="4" name="9:00"/>
    <tableColumn id="5" name="10:00"/>
    <tableColumn id="6" name="11:00"/>
    <tableColumn id="7" name="12:00"/>
    <tableColumn id="8" name="13:00"/>
    <tableColumn id="9" name="14:00"/>
    <tableColumn id="10" name="15:00"/>
    <tableColumn id="11" name="Nemoc?"/>
    <tableColumn id="12" name="CELKEM" dataCellStyle="Číslo">
      <calculatedColumnFormula>IFERROR(COUNTIF(Úterý[[#This Row],[7:00]:[15:00]],"*"),"")</calculatedColumnFormula>
    </tableColumn>
  </tableColumns>
  <tableStyleInfo name="Úterý" showFirstColumn="1" showLastColumn="1" showRowStripes="1" showColumnStripes="0"/>
  <extLst>
    <ext xmlns:x14="http://schemas.microsoft.com/office/spreadsheetml/2009/9/main" uri="{504A1905-F514-4f6f-8877-14C23A59335A}">
      <x14:table altTextSummary="Zadejte jména zaměstnanců a do jednotlivých sloupců s časovým záhlavím zadejte odpovídající stanoviště nebo role zaměstnanců. Pro sledování doby nemoci je k dispozici zvláštní sloupec. Automaticky se počítá celkový počet hodin naplánovaných pro práci."/>
    </ext>
  </extLst>
</table>
</file>

<file path=xl/tables/table31.xml><?xml version="1.0" encoding="utf-8"?>
<table xmlns="http://schemas.openxmlformats.org/spreadsheetml/2006/main" id="5" name="Středa" displayName="Středa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Jméno zaměstnance"/>
    <tableColumn id="2" name="7:00"/>
    <tableColumn id="3" name="8:00"/>
    <tableColumn id="4" name="9:00"/>
    <tableColumn id="5" name="10:00"/>
    <tableColumn id="6" name="11:00"/>
    <tableColumn id="7" name="12:00"/>
    <tableColumn id="8" name="13:00"/>
    <tableColumn id="9" name="14:00"/>
    <tableColumn id="10" name="15:00"/>
    <tableColumn id="11" name="Nemoc?"/>
    <tableColumn id="12" name="CELKEM" dataCellStyle="Číslo">
      <calculatedColumnFormula>IFERROR(COUNTIF(Středa[[#This Row],[7:00]:[15:00]],"*"),"")</calculatedColumnFormula>
    </tableColumn>
  </tableColumns>
  <tableStyleInfo name="Středa" showFirstColumn="1" showLastColumn="1" showRowStripes="1" showColumnStripes="0"/>
  <extLst>
    <ext xmlns:x14="http://schemas.microsoft.com/office/spreadsheetml/2009/9/main" uri="{504A1905-F514-4f6f-8877-14C23A59335A}">
      <x14:table altTextSummary="Zadejte jména zaměstnanců a do jednotlivých sloupců s časovým záhlavím zadejte odpovídající stanoviště nebo role zaměstnanců. Pro sledování doby nemoci je k dispozici zvláštní sloupec. Automaticky se počítá celkový počet hodin naplánovaných pro práci."/>
    </ext>
  </extLst>
</table>
</file>

<file path=xl/tables/table47.xml><?xml version="1.0" encoding="utf-8"?>
<table xmlns="http://schemas.openxmlformats.org/spreadsheetml/2006/main" id="6" name="Čtvrtek" displayName="Čtvrtek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Jméno zaměstnance"/>
    <tableColumn id="2" name="7:00"/>
    <tableColumn id="3" name="8:00"/>
    <tableColumn id="4" name="9:00"/>
    <tableColumn id="5" name="10:00"/>
    <tableColumn id="6" name="11:00"/>
    <tableColumn id="7" name="12:00"/>
    <tableColumn id="8" name="13:00"/>
    <tableColumn id="9" name="14:00"/>
    <tableColumn id="10" name="15:00"/>
    <tableColumn id="11" name="Nemoc?"/>
    <tableColumn id="12" name="CELKEM" dataCellStyle="Číslo">
      <calculatedColumnFormula>IFERROR(COUNTIF(Čtvrtek[[#This Row],[7:00]:[15:00]],"*"),"")</calculatedColumnFormula>
    </tableColumn>
  </tableColumns>
  <tableStyleInfo name="Čtvrtek" showFirstColumn="1" showLastColumn="1" showRowStripes="1" showColumnStripes="0"/>
  <extLst>
    <ext xmlns:x14="http://schemas.microsoft.com/office/spreadsheetml/2009/9/main" uri="{504A1905-F514-4f6f-8877-14C23A59335A}">
      <x14:table altTextSummary="Zadejte jména zaměstnanců a do jednotlivých sloupců s časovým záhlavím zadejte odpovídající stanoviště nebo role zaměstnanců. Pro sledování doby nemoci je k dispozici zvláštní sloupec. Automaticky se počítá celkový počet hodin naplánovaných pro práci."/>
    </ext>
  </extLst>
</table>
</file>

<file path=xl/tables/table56.xml><?xml version="1.0" encoding="utf-8"?>
<table xmlns="http://schemas.openxmlformats.org/spreadsheetml/2006/main" id="7" name="Pátek" displayName="Pátek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Jméno zaměstnance"/>
    <tableColumn id="2" name="7:00"/>
    <tableColumn id="3" name="8:00"/>
    <tableColumn id="4" name="9:00"/>
    <tableColumn id="5" name="10:00"/>
    <tableColumn id="6" name="11:00"/>
    <tableColumn id="7" name="12:00"/>
    <tableColumn id="8" name="13:00"/>
    <tableColumn id="9" name="14:00"/>
    <tableColumn id="10" name="15:00"/>
    <tableColumn id="11" name="Nemoc?"/>
    <tableColumn id="12" name="CELKEM" dataCellStyle="Číslo">
      <calculatedColumnFormula>IFERROR(COUNTIF(Pátek[[#This Row],[7:00]:[15:00]],"*"),"")</calculatedColumnFormula>
    </tableColumn>
  </tableColumns>
  <tableStyleInfo name="Pátek" showFirstColumn="1" showLastColumn="1" showRowStripes="1" showColumnStripes="0"/>
  <extLst>
    <ext xmlns:x14="http://schemas.microsoft.com/office/spreadsheetml/2009/9/main" uri="{504A1905-F514-4f6f-8877-14C23A59335A}">
      <x14:table altTextSummary="Zadejte jména zaměstnanců a do jednotlivých sloupců s časovým záhlavím zadejte odpovídající stanoviště nebo role zaměstnanců. Pro sledování doby nemoci je k dispozici zvláštní sloupec. Automaticky se počítá celkový počet hodin naplánovaných pro práci."/>
    </ext>
  </extLst>
</table>
</file>

<file path=xl/tables/table65.xml><?xml version="1.0" encoding="utf-8"?>
<table xmlns="http://schemas.openxmlformats.org/spreadsheetml/2006/main" id="8" name="Sobota" displayName="Sobota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Jméno zaměstnance"/>
    <tableColumn id="2" name="7:00"/>
    <tableColumn id="3" name="8:00"/>
    <tableColumn id="4" name="9:00"/>
    <tableColumn id="5" name="10:00"/>
    <tableColumn id="6" name="11:00"/>
    <tableColumn id="7" name="12:00"/>
    <tableColumn id="8" name="13:00"/>
    <tableColumn id="9" name="14:00"/>
    <tableColumn id="10" name="15:00"/>
    <tableColumn id="11" name="Nemoc?"/>
    <tableColumn id="12" name="CELKEM" dataCellStyle="Číslo">
      <calculatedColumnFormula>IFERROR(COUNTIF(Sobota[[#This Row],[7:00]:[15:00]],"*"),"")</calculatedColumnFormula>
    </tableColumn>
  </tableColumns>
  <tableStyleInfo name="Sobota" showFirstColumn="1" showLastColumn="1" showRowStripes="1" showColumnStripes="0"/>
  <extLst>
    <ext xmlns:x14="http://schemas.microsoft.com/office/spreadsheetml/2009/9/main" uri="{504A1905-F514-4f6f-8877-14C23A59335A}">
      <x14:table altTextSummary="Zadejte jména zaměstnanců a do jednotlivých sloupců s časovým záhlavím zadejte odpovídající stanoviště nebo role zaměstnanců. Pro sledování doby nemoci je k dispozici zvláštní sloupec. Automaticky se počítá celkový počet hodin naplánovaných pro práci."/>
    </ext>
  </extLst>
</table>
</file>

<file path=xl/tables/table72.xml><?xml version="1.0" encoding="utf-8"?>
<table xmlns="http://schemas.openxmlformats.org/spreadsheetml/2006/main" id="9" name="Neděle" displayName="Neděle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Jméno zaměstnance"/>
    <tableColumn id="2" name="7:00"/>
    <tableColumn id="3" name="8:00"/>
    <tableColumn id="4" name="9:00"/>
    <tableColumn id="5" name="10:00"/>
    <tableColumn id="6" name="11:00"/>
    <tableColumn id="7" name="12:00"/>
    <tableColumn id="8" name="13:00"/>
    <tableColumn id="9" name="14:00"/>
    <tableColumn id="10" name="15:00"/>
    <tableColumn id="11" name="Nemoc?"/>
    <tableColumn id="12" name="CELKEM" dataCellStyle="Číslo">
      <calculatedColumnFormula>IFERROR(COUNTIF(Neděle[[#This Row],[7:00]:[15:00]],"*"),"")</calculatedColumnFormula>
    </tableColumn>
  </tableColumns>
  <tableStyleInfo name="Neděle" showFirstColumn="1" showLastColumn="1" showRowStripes="1" showColumnStripes="0"/>
  <extLst>
    <ext xmlns:x14="http://schemas.microsoft.com/office/spreadsheetml/2009/9/main" uri="{504A1905-F514-4f6f-8877-14C23A59335A}">
      <x14:table altTextSummary="Zadejte jména zaměstnanců a do jednotlivých sloupců s časovým záhlavím zadejte odpovídající stanoviště nebo role zaměstnanců. Pro sledování doby nemoci je k dispozici zvláštní sloupec. Automaticky se počítá celkový počet hodin naplánovaných pro práci."/>
    </ext>
  </extLst>
</table>
</file>

<file path=xl/theme/theme11.xml><?xml version="1.0" encoding="utf-8"?>
<a:theme xmlns:a="http://schemas.openxmlformats.org/drawingml/2006/main" name="Office Theme Dark">
  <a:themeElements>
    <a:clrScheme name="Shift Schedul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0A8DA"/>
      </a:accent1>
      <a:accent2>
        <a:srgbClr val="EF8D4B"/>
      </a:accent2>
      <a:accent3>
        <a:srgbClr val="B4B4B4"/>
      </a:accent3>
      <a:accent4>
        <a:srgbClr val="FFCB25"/>
      </a:accent4>
      <a:accent5>
        <a:srgbClr val="7395D3"/>
      </a:accent5>
      <a:accent6>
        <a:srgbClr val="89C064"/>
      </a:accent6>
      <a:hlink>
        <a:srgbClr val="7395D3"/>
      </a:hlink>
      <a:folHlink>
        <a:srgbClr val="AE668A"/>
      </a:folHlink>
    </a:clrScheme>
    <a:fontScheme name="Shift Schedul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4.xml.rels>&#65279;<?xml version="1.0" encoding="utf-8"?><Relationships xmlns="http://schemas.openxmlformats.org/package/2006/relationships"><Relationship Type="http://schemas.openxmlformats.org/officeDocument/2006/relationships/table" Target="/xl/tables/table14.xml" Id="rId2" /><Relationship Type="http://schemas.openxmlformats.org/officeDocument/2006/relationships/printerSettings" Target="/xl/printerSettings/printerSettings14.bin" Id="rId1" /></Relationships>
</file>

<file path=xl/worksheets/_rels/sheet23.xml.rels>&#65279;<?xml version="1.0" encoding="utf-8"?><Relationships xmlns="http://schemas.openxmlformats.org/package/2006/relationships"><Relationship Type="http://schemas.openxmlformats.org/officeDocument/2006/relationships/table" Target="/xl/tables/table23.xml" Id="rId2" /><Relationship Type="http://schemas.openxmlformats.org/officeDocument/2006/relationships/printerSettings" Target="/xl/printerSettings/printerSettings23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_rels/sheet47.xml.rels>&#65279;<?xml version="1.0" encoding="utf-8"?><Relationships xmlns="http://schemas.openxmlformats.org/package/2006/relationships"><Relationship Type="http://schemas.openxmlformats.org/officeDocument/2006/relationships/table" Target="/xl/tables/table47.xml" Id="rId2" /><Relationship Type="http://schemas.openxmlformats.org/officeDocument/2006/relationships/printerSettings" Target="/xl/printerSettings/printerSettings47.bin" Id="rId1" /></Relationships>
</file>

<file path=xl/worksheets/_rels/sheet56.xml.rels>&#65279;<?xml version="1.0" encoding="utf-8"?><Relationships xmlns="http://schemas.openxmlformats.org/package/2006/relationships"><Relationship Type="http://schemas.openxmlformats.org/officeDocument/2006/relationships/table" Target="/xl/tables/table56.xml" Id="rId2" /><Relationship Type="http://schemas.openxmlformats.org/officeDocument/2006/relationships/printerSettings" Target="/xl/printerSettings/printerSettings56.bin" Id="rId1" /></Relationships>
</file>

<file path=xl/worksheets/_rels/sheet65.xml.rels>&#65279;<?xml version="1.0" encoding="utf-8"?><Relationships xmlns="http://schemas.openxmlformats.org/package/2006/relationships"><Relationship Type="http://schemas.openxmlformats.org/officeDocument/2006/relationships/table" Target="/xl/tables/table65.xml" Id="rId2" /><Relationship Type="http://schemas.openxmlformats.org/officeDocument/2006/relationships/printerSettings" Target="/xl/printerSettings/printerSettings65.bin" Id="rId1" /></Relationships>
</file>

<file path=xl/worksheets/_rels/sheet72.xml.rels>&#65279;<?xml version="1.0" encoding="utf-8"?><Relationships xmlns="http://schemas.openxmlformats.org/package/2006/relationships"><Relationship Type="http://schemas.openxmlformats.org/officeDocument/2006/relationships/table" Target="/xl/tables/table72.xml" Id="rId2" /><Relationship Type="http://schemas.openxmlformats.org/officeDocument/2006/relationships/printerSettings" Target="/xl/printerSettings/printerSettings72.bin" Id="rId1" /></Relationships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M10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9.140625" customWidth="1"/>
    <col min="13" max="13" width="8" customWidth="1"/>
    <col min="14" max="14" width="2.7109375" customWidth="1"/>
  </cols>
  <sheetData>
    <row r="1" spans="2:13" ht="47.45" customHeight="1" thickBot="1" x14ac:dyDescent="0.3">
      <c r="B1" s="2" t="s">
        <v>0</v>
      </c>
    </row>
    <row r="2" spans="2:13" ht="15.6" customHeight="1" thickTop="1" thickBot="1" x14ac:dyDescent="0.3">
      <c r="B2" s="8" t="s">
        <v>1</v>
      </c>
      <c r="C2" s="9" t="s">
        <v>9</v>
      </c>
      <c r="D2" s="9"/>
      <c r="E2" s="9"/>
      <c r="F2" s="9"/>
      <c r="G2" s="9"/>
      <c r="H2" s="9"/>
      <c r="I2" s="9"/>
      <c r="J2" s="9"/>
      <c r="K2" s="9"/>
      <c r="L2" s="12" t="s">
        <v>24</v>
      </c>
      <c r="M2" s="12"/>
    </row>
    <row r="3" spans="2:13" ht="30" customHeight="1" thickTop="1" x14ac:dyDescent="0.25">
      <c r="B3" s="8"/>
      <c r="C3" s="10" t="s">
        <v>10</v>
      </c>
      <c r="D3" s="10"/>
      <c r="E3" s="10"/>
      <c r="F3" s="10"/>
      <c r="G3" s="10"/>
      <c r="H3" s="10"/>
      <c r="I3" s="10"/>
      <c r="J3" s="10"/>
      <c r="K3" s="10"/>
      <c r="L3" s="7" t="s">
        <v>25</v>
      </c>
      <c r="M3" s="7"/>
    </row>
    <row r="4" spans="2:13" ht="30" customHeight="1" x14ac:dyDescent="0.25">
      <c r="B4" s="1" t="s">
        <v>2</v>
      </c>
      <c r="C4" s="11" t="s">
        <v>11</v>
      </c>
      <c r="D4" s="11" t="s">
        <v>13</v>
      </c>
      <c r="E4" s="11" t="s">
        <v>16</v>
      </c>
      <c r="F4" s="11" t="s">
        <v>17</v>
      </c>
      <c r="G4" s="11" t="s">
        <v>18</v>
      </c>
      <c r="H4" s="11" t="s">
        <v>20</v>
      </c>
      <c r="I4" s="11" t="s">
        <v>21</v>
      </c>
      <c r="J4" s="11" t="s">
        <v>22</v>
      </c>
      <c r="K4" s="11" t="s">
        <v>23</v>
      </c>
      <c r="L4" s="3" t="s">
        <v>26</v>
      </c>
      <c r="M4" s="1" t="s">
        <v>27</v>
      </c>
    </row>
    <row r="5" spans="2:13" ht="30" customHeight="1" x14ac:dyDescent="0.25">
      <c r="B5" s="1" t="s">
        <v>3</v>
      </c>
      <c r="C5" s="1" t="s">
        <v>12</v>
      </c>
      <c r="D5" s="1" t="s">
        <v>12</v>
      </c>
      <c r="E5" s="1" t="s">
        <v>12</v>
      </c>
      <c r="F5" s="1" t="s">
        <v>12</v>
      </c>
      <c r="G5" s="1" t="s">
        <v>12</v>
      </c>
      <c r="H5" s="1" t="s">
        <v>12</v>
      </c>
      <c r="I5" s="1" t="s">
        <v>12</v>
      </c>
      <c r="J5" s="1" t="s">
        <v>12</v>
      </c>
      <c r="K5" s="1" t="s">
        <v>12</v>
      </c>
      <c r="M5" s="4">
        <f>IFERROR(COUNTIF(Pondělí[[#This Row],[7:00]:[15:00]],"*"),"")</f>
        <v>9</v>
      </c>
    </row>
    <row r="6" spans="2:13" ht="30" customHeight="1" x14ac:dyDescent="0.25">
      <c r="B6" s="1" t="s">
        <v>4</v>
      </c>
      <c r="C6" s="1"/>
      <c r="D6" s="1" t="s">
        <v>14</v>
      </c>
      <c r="E6" s="1" t="s">
        <v>14</v>
      </c>
      <c r="F6" s="1" t="s">
        <v>14</v>
      </c>
      <c r="G6" s="1" t="s">
        <v>14</v>
      </c>
      <c r="H6" s="1"/>
      <c r="I6" s="1"/>
      <c r="J6" s="1"/>
      <c r="K6" s="1"/>
      <c r="M6" s="4">
        <f>IFERROR(COUNTIF(Pondělí[[#This Row],[7:00]:[15:00]],"*"),"")</f>
        <v>4</v>
      </c>
    </row>
    <row r="7" spans="2:13" ht="30" customHeight="1" x14ac:dyDescent="0.25">
      <c r="B7" s="1" t="s">
        <v>5</v>
      </c>
      <c r="C7" s="1"/>
      <c r="D7" s="1" t="s">
        <v>15</v>
      </c>
      <c r="E7" s="1" t="s">
        <v>15</v>
      </c>
      <c r="F7" s="1" t="s">
        <v>15</v>
      </c>
      <c r="G7" s="1" t="s">
        <v>19</v>
      </c>
      <c r="H7" s="1" t="s">
        <v>15</v>
      </c>
      <c r="I7" s="1" t="s">
        <v>15</v>
      </c>
      <c r="J7" s="1" t="s">
        <v>15</v>
      </c>
      <c r="K7" s="1"/>
      <c r="M7" s="4">
        <f>IFERROR(COUNTIF(Pondělí[[#This Row],[7:00]:[15:00]],"*"),"")</f>
        <v>7</v>
      </c>
    </row>
    <row r="8" spans="2:13" ht="30" customHeight="1" x14ac:dyDescent="0.25">
      <c r="B8" s="1" t="s">
        <v>6</v>
      </c>
      <c r="C8" s="1"/>
      <c r="D8" s="1" t="s">
        <v>15</v>
      </c>
      <c r="E8" s="1" t="s">
        <v>15</v>
      </c>
      <c r="F8" s="1" t="s">
        <v>15</v>
      </c>
      <c r="G8" s="1" t="s">
        <v>19</v>
      </c>
      <c r="H8" s="1" t="s">
        <v>15</v>
      </c>
      <c r="I8" s="1" t="s">
        <v>15</v>
      </c>
      <c r="J8" s="1" t="s">
        <v>15</v>
      </c>
      <c r="K8" s="1"/>
      <c r="M8" s="4">
        <f>IFERROR(COUNTIF(Pondělí[[#This Row],[7:00]:[15:00]],"*"),"")</f>
        <v>7</v>
      </c>
    </row>
    <row r="9" spans="2:13" ht="30" customHeight="1" x14ac:dyDescent="0.25">
      <c r="B9" s="1" t="s">
        <v>7</v>
      </c>
      <c r="C9" s="1"/>
      <c r="D9" s="1"/>
      <c r="E9" s="1"/>
      <c r="F9" s="1"/>
      <c r="G9" s="1"/>
      <c r="H9" s="1"/>
      <c r="I9" s="1"/>
      <c r="J9" s="1"/>
      <c r="K9" s="1"/>
      <c r="M9" s="4">
        <f>IFERROR(COUNTIF(Pondělí[[#This Row],[7:00]:[15:00]],"*"),"")</f>
        <v>0</v>
      </c>
    </row>
    <row r="10" spans="2:13" ht="30" customHeight="1" x14ac:dyDescent="0.25">
      <c r="B10" s="1" t="s">
        <v>8</v>
      </c>
      <c r="C10" s="1"/>
      <c r="D10" s="1"/>
      <c r="E10" s="1"/>
      <c r="F10" s="1"/>
      <c r="G10" s="1"/>
      <c r="H10" s="1" t="s">
        <v>14</v>
      </c>
      <c r="I10" s="1" t="s">
        <v>14</v>
      </c>
      <c r="J10" s="1" t="s">
        <v>14</v>
      </c>
      <c r="K10" s="1" t="s">
        <v>14</v>
      </c>
      <c r="M10" s="4">
        <f>IFERROR(COUNTIF(Pondělí[[#This Row],[7:00]:[15:00]],"*"),"")</f>
        <v>4</v>
      </c>
    </row>
  </sheetData>
  <mergeCells count="5">
    <mergeCell ref="L2:M2"/>
    <mergeCell ref="L3:M3"/>
    <mergeCell ref="B2:B3"/>
    <mergeCell ref="C2:K2"/>
    <mergeCell ref="C3:K3"/>
  </mergeCells>
  <dataValidations xWindow="66" yWindow="524" count="12">
    <dataValidation allowBlank="1" showInputMessage="1" showErrorMessage="1" prompt="Do sloupce pod tímto záhlavím zadejte jména zaměstnanců." sqref="B4"/>
    <dataValidation allowBlank="1" showInputMessage="1" showErrorMessage="1" prompt="Ve sloupci pod tímto záhlavím se automaticky počítá celkový počet hodin naplánovaných pro práci." sqref="M4"/>
    <dataValidation allowBlank="1" showInputMessage="1" showErrorMessage="1" prompt="V této buňce je nadpis listu. Při změně tohoto nadpisu se automaticky aktualizují nadpisy všech listů v tomto sešitu." sqref="B1"/>
    <dataValidation allowBlank="1" showInputMessage="1" showErrorMessage="1" prompt="Do buňky vpravo zadejte datum Na týden od." sqref="C2"/>
    <dataValidation allowBlank="1" showInputMessage="1" showErrorMessage="1" prompt="Do této buňky zadejte datum." sqref="L2:M2"/>
    <dataValidation allowBlank="1" showInputMessage="1" showErrorMessage="1" prompt="Do buňky vpravo zadejte název oddělení." sqref="C3"/>
    <dataValidation allowBlank="1" showInputMessage="1" showErrorMessage="1" prompt="Do této buňky zadejte název oddělení." sqref="L3:M3"/>
    <dataValidation allowBlank="1" showInputMessage="1" showErrorMessage="1" prompt="V tomto sešitu můžete vytvořit plán směn na libovolný zadaný týden. Každý den týdne je na samostatném listu. Do tohoto listu zadejte plán směn na pondělí." sqref="A1"/>
    <dataValidation type="list" errorStyle="warning" allowBlank="1" showInputMessage="1" showErrorMessage="1" error="Vyberte hodnotu z rozevíracího seznamu, nebo nechte buňku prázdnou. Vyberte ZRUŠIT a zkuste to znovu." sqref="L5:L10">
      <formula1>"Nemoc"</formula1>
    </dataValidation>
    <dataValidation allowBlank="1" showInputMessage="1" showErrorMessage="1" prompt="V této buňce je den v týdnu. Datum Na týden od zadejte do buňky L2. Název oddělení zadejte do buňky L3." sqref="B2:B3"/>
    <dataValidation allowBlank="1" showInputMessage="1" showErrorMessage="1" prompt="Ve sloupci pod tímto záhlavím je možnost pro sledování doby nemoci. Stisknutím kombinace kláves ALT+ŠIPKA DOLŮ otevřete rozevírací seznam a potom stisknutím klávesy ENTER vyberte položku." sqref="L4"/>
    <dataValidation allowBlank="1" showInputMessage="1" showErrorMessage="1" prompt="Do sloupce pod tímto záhlavím zadejte stanoviště nebo roli zaměstnance pro tento časový úsek. Jestli chcete tento čas změnit, vyberte buňku, stiskněte klávesu Delete a zadejte nový čas." sqref="C4:K4"/>
  </dataValidations>
  <printOptions horizontalCentered="1"/>
  <pageMargins left="0.25" right="0.25" top="0.75" bottom="0.75" header="0.3" footer="0.3"/>
  <pageSetup paperSize="9" scale="62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2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9.140625" customWidth="1"/>
    <col min="13" max="13" width="8" customWidth="1"/>
    <col min="14" max="14" width="2.7109375" customWidth="1"/>
  </cols>
  <sheetData>
    <row r="1" spans="2:13" ht="47.45" customHeight="1" thickBot="1" x14ac:dyDescent="0.3">
      <c r="B1" s="2" t="str">
        <f>Nadpis_PLÁN_SMĚN</f>
        <v>PLÁN SMĚN</v>
      </c>
    </row>
    <row r="2" spans="2:13" ht="15.6" customHeight="1" thickTop="1" thickBot="1" x14ac:dyDescent="0.3">
      <c r="B2" s="8" t="s">
        <v>28</v>
      </c>
      <c r="C2" s="9" t="s">
        <v>9</v>
      </c>
      <c r="D2" s="9"/>
      <c r="E2" s="9"/>
      <c r="F2" s="9"/>
      <c r="G2" s="9"/>
      <c r="H2" s="9"/>
      <c r="I2" s="9"/>
      <c r="J2" s="9"/>
      <c r="K2" s="9"/>
      <c r="L2" s="6" t="str">
        <f>DATUM</f>
        <v>DATUM</v>
      </c>
      <c r="M2" s="6"/>
    </row>
    <row r="3" spans="2:13" ht="30" customHeight="1" thickTop="1" x14ac:dyDescent="0.25">
      <c r="B3" s="8"/>
      <c r="C3" s="10" t="s">
        <v>10</v>
      </c>
      <c r="D3" s="10"/>
      <c r="E3" s="10"/>
      <c r="F3" s="10"/>
      <c r="G3" s="10"/>
      <c r="H3" s="10"/>
      <c r="I3" s="10"/>
      <c r="J3" s="10"/>
      <c r="K3" s="10"/>
      <c r="L3" s="7" t="str">
        <f>ODDĚLENÍ</f>
        <v>ODDĚLENÍ</v>
      </c>
      <c r="M3" s="7"/>
    </row>
    <row r="4" spans="2:13" ht="30" customHeight="1" x14ac:dyDescent="0.25">
      <c r="B4" s="3" t="s">
        <v>2</v>
      </c>
      <c r="C4" s="5" t="s">
        <v>11</v>
      </c>
      <c r="D4" s="5" t="s">
        <v>13</v>
      </c>
      <c r="E4" s="5" t="s">
        <v>16</v>
      </c>
      <c r="F4" s="5" t="s">
        <v>17</v>
      </c>
      <c r="G4" s="5" t="s">
        <v>18</v>
      </c>
      <c r="H4" s="5" t="s">
        <v>20</v>
      </c>
      <c r="I4" s="5" t="s">
        <v>21</v>
      </c>
      <c r="J4" s="5" t="s">
        <v>22</v>
      </c>
      <c r="K4" s="5" t="s">
        <v>23</v>
      </c>
      <c r="L4" s="3" t="s">
        <v>26</v>
      </c>
      <c r="M4" s="3" t="s">
        <v>27</v>
      </c>
    </row>
    <row r="5" spans="2:13" ht="30" customHeight="1" x14ac:dyDescent="0.25">
      <c r="B5" s="3" t="s">
        <v>3</v>
      </c>
      <c r="C5" s="3" t="s">
        <v>12</v>
      </c>
      <c r="D5" s="3" t="s">
        <v>12</v>
      </c>
      <c r="E5" s="3" t="s">
        <v>12</v>
      </c>
      <c r="F5" s="3" t="s">
        <v>12</v>
      </c>
      <c r="G5" s="3" t="s">
        <v>12</v>
      </c>
      <c r="H5" s="3" t="s">
        <v>12</v>
      </c>
      <c r="I5" s="3" t="s">
        <v>12</v>
      </c>
      <c r="J5" s="3" t="s">
        <v>12</v>
      </c>
      <c r="K5" s="3" t="s">
        <v>12</v>
      </c>
      <c r="L5" s="3"/>
      <c r="M5" s="4">
        <f>IFERROR(COUNTIF(Úterý[[#This Row],[7:00]:[15:00]],"*"),"")</f>
        <v>9</v>
      </c>
    </row>
    <row r="6" spans="2:13" ht="30" customHeight="1" x14ac:dyDescent="0.25">
      <c r="B6" s="3" t="s">
        <v>4</v>
      </c>
      <c r="C6" s="3"/>
      <c r="D6" s="3" t="s">
        <v>14</v>
      </c>
      <c r="E6" s="3" t="s">
        <v>14</v>
      </c>
      <c r="F6" s="3" t="s">
        <v>14</v>
      </c>
      <c r="G6" s="3" t="s">
        <v>14</v>
      </c>
      <c r="H6" s="3"/>
      <c r="I6" s="3"/>
      <c r="J6" s="3"/>
      <c r="K6" s="3"/>
      <c r="L6" s="3"/>
      <c r="M6" s="4">
        <f>IFERROR(COUNTIF(Úterý[[#This Row],[7:00]:[15:00]],"*"),"")</f>
        <v>4</v>
      </c>
    </row>
    <row r="7" spans="2:13" ht="30" customHeight="1" x14ac:dyDescent="0.25">
      <c r="B7" s="3" t="s">
        <v>5</v>
      </c>
      <c r="C7" s="3"/>
      <c r="D7" s="3" t="s">
        <v>15</v>
      </c>
      <c r="E7" s="3" t="s">
        <v>15</v>
      </c>
      <c r="F7" s="3" t="s">
        <v>15</v>
      </c>
      <c r="G7" s="3" t="s">
        <v>19</v>
      </c>
      <c r="H7" s="3" t="s">
        <v>15</v>
      </c>
      <c r="I7" s="3" t="s">
        <v>15</v>
      </c>
      <c r="J7" s="3" t="s">
        <v>15</v>
      </c>
      <c r="K7" s="3"/>
      <c r="L7" s="3"/>
      <c r="M7" s="4">
        <f>IFERROR(COUNTIF(Úterý[[#This Row],[7:00]:[15:00]],"*"),"")</f>
        <v>7</v>
      </c>
    </row>
    <row r="8" spans="2:13" ht="30" customHeight="1" x14ac:dyDescent="0.25">
      <c r="B8" s="3" t="s">
        <v>6</v>
      </c>
      <c r="C8" s="3"/>
      <c r="D8" s="3" t="s">
        <v>15</v>
      </c>
      <c r="E8" s="3" t="s">
        <v>15</v>
      </c>
      <c r="F8" s="3" t="s">
        <v>15</v>
      </c>
      <c r="G8" s="3" t="s">
        <v>19</v>
      </c>
      <c r="H8" s="3" t="s">
        <v>15</v>
      </c>
      <c r="I8" s="3" t="s">
        <v>15</v>
      </c>
      <c r="J8" s="3" t="s">
        <v>15</v>
      </c>
      <c r="K8" s="3"/>
      <c r="L8" s="3"/>
      <c r="M8" s="4">
        <f>IFERROR(COUNTIF(Úterý[[#This Row],[7:00]:[15:00]],"*"),"")</f>
        <v>7</v>
      </c>
    </row>
    <row r="9" spans="2:13" ht="30" customHeight="1" x14ac:dyDescent="0.25">
      <c r="B9" s="3" t="s">
        <v>7</v>
      </c>
      <c r="C9" s="3"/>
      <c r="D9" s="3"/>
      <c r="E9" s="3"/>
      <c r="F9" s="3"/>
      <c r="G9" s="3"/>
      <c r="H9" s="3"/>
      <c r="I9" s="3"/>
      <c r="J9" s="3"/>
      <c r="K9" s="3"/>
      <c r="L9" s="3" t="s">
        <v>29</v>
      </c>
      <c r="M9" s="4">
        <f>IFERROR(COUNTIF(Úterý[[#This Row],[7:00]:[15:00]],"*"),"")</f>
        <v>0</v>
      </c>
    </row>
    <row r="10" spans="2:13" ht="30" customHeight="1" x14ac:dyDescent="0.25">
      <c r="B10" s="3" t="s">
        <v>8</v>
      </c>
      <c r="C10" s="3"/>
      <c r="D10" s="3"/>
      <c r="E10" s="3"/>
      <c r="F10" s="3"/>
      <c r="G10" s="3"/>
      <c r="H10" s="3" t="s">
        <v>14</v>
      </c>
      <c r="I10" s="3" t="s">
        <v>14</v>
      </c>
      <c r="J10" s="3" t="s">
        <v>14</v>
      </c>
      <c r="K10" s="3" t="s">
        <v>14</v>
      </c>
      <c r="L10" s="3"/>
      <c r="M10" s="4">
        <f>IFERROR(COUNTIF(Úterý[[#This Row],[7:00]:[15:00]],"*"),"")</f>
        <v>4</v>
      </c>
    </row>
  </sheetData>
  <mergeCells count="5">
    <mergeCell ref="L2:M2"/>
    <mergeCell ref="L3:M3"/>
    <mergeCell ref="B2:B3"/>
    <mergeCell ref="C2:K2"/>
    <mergeCell ref="C3:K3"/>
  </mergeCells>
  <dataValidations count="12">
    <dataValidation type="list" allowBlank="1" showInputMessage="1" showErrorMessage="1" sqref="L5:L10">
      <formula1>"Nemoc"</formula1>
    </dataValidation>
    <dataValidation allowBlank="1" showInputMessage="1" showErrorMessage="1" prompt="Nadpis se automaticky aktualizuje na základě nadpisu zadaného v buňce B1 na listu Pondělí. Jestli chcete tento nadpis listu změnit, zadejte do této buňky novou položku. Aktualizuje se jenom tento list." sqref="B1"/>
    <dataValidation allowBlank="1" showInputMessage="1" showErrorMessage="1" prompt="Automaticky aktualizovaný název oddělení. Když ho chcete změnit, upravte buňku L3 na listu Pondělí." sqref="L3:M3"/>
    <dataValidation allowBlank="1" showInputMessage="1" showErrorMessage="1" prompt="Automaticky aktualizované datum. Když ho chcete změnit, upravte buňku L2 na listu Pondělí." sqref="L2:M2"/>
    <dataValidation allowBlank="1" showInputMessage="1" showErrorMessage="1" prompt="Ve sloupci pod tímto záhlavím se automaticky počítá celkový počet hodin naplánovaných pro práci." sqref="M4"/>
    <dataValidation allowBlank="1" showInputMessage="1" showErrorMessage="1" prompt="Ve sloupci pod tímto záhlavím je možnost pro sledování doby nemoci. Stisknutím kombinace kláves ALT+ŠIPKA DOLŮ otevřete rozevírací seznam a potom stisknutím klávesy ENTER vyberte položku." sqref="L4"/>
    <dataValidation allowBlank="1" showInputMessage="1" showErrorMessage="1" prompt="Do sloupce pod tímto záhlavím zadejte jména zaměstnanců." sqref="B4"/>
    <dataValidation allowBlank="1" showInputMessage="1" showErrorMessage="1" prompt="Do tohoto listu zadejte plán směn na úterý." sqref="A1"/>
    <dataValidation allowBlank="1" showInputMessage="1" showErrorMessage="1" prompt="V této buňce je den v týdnu. Datum Na týden od zadejte do buňky L2. Název oddělení zadejte do buňky L3." sqref="B2:B3"/>
    <dataValidation allowBlank="1" showInputMessage="1" showErrorMessage="1" prompt="V buňce vpravo se automaticky aktualizuje datum Na týden od. Když chcete datum změnit, upravte buňku L2 na listu Pondělí." sqref="C2:K2"/>
    <dataValidation allowBlank="1" showInputMessage="1" showErrorMessage="1" prompt="V buňce vpravo se automaticky aktualizuje název oddělení. Když chcete název oddělení změnit, upravte buňku L3 na listu Pondělí." sqref="C3:K3"/>
    <dataValidation allowBlank="1" showInputMessage="1" showErrorMessage="1" prompt="Do sloupce pod tímto záhlavím zadejte stanoviště nebo roli zaměstnance pro tento časový úsek. Jestli chcete tento čas změnit, vyberte buňku, stiskněte klávesu Delete a zadejte nový čas." sqref="C4:K4"/>
  </dataValidations>
  <printOptions horizontalCentered="1"/>
  <pageMargins left="0.25" right="0.25" top="0.75" bottom="0.75" header="0.3" footer="0.3"/>
  <pageSetup paperSize="9" scale="62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9.140625" customWidth="1"/>
    <col min="13" max="13" width="8" customWidth="1"/>
    <col min="14" max="14" width="2.7109375" customWidth="1"/>
  </cols>
  <sheetData>
    <row r="1" spans="2:13" ht="47.45" customHeight="1" thickBot="1" x14ac:dyDescent="0.3">
      <c r="B1" s="2" t="str">
        <f>Nadpis_PLÁN_SMĚN</f>
        <v>PLÁN SMĚN</v>
      </c>
    </row>
    <row r="2" spans="2:13" ht="15.6" customHeight="1" thickTop="1" thickBot="1" x14ac:dyDescent="0.3">
      <c r="B2" s="8" t="s">
        <v>30</v>
      </c>
      <c r="C2" s="9" t="s">
        <v>9</v>
      </c>
      <c r="D2" s="9"/>
      <c r="E2" s="9"/>
      <c r="F2" s="9"/>
      <c r="G2" s="9"/>
      <c r="H2" s="9"/>
      <c r="I2" s="9"/>
      <c r="J2" s="9"/>
      <c r="K2" s="9"/>
      <c r="L2" s="6" t="str">
        <f>DATUM</f>
        <v>DATUM</v>
      </c>
      <c r="M2" s="6"/>
    </row>
    <row r="3" spans="2:13" ht="30" customHeight="1" thickTop="1" x14ac:dyDescent="0.25">
      <c r="B3" s="8"/>
      <c r="C3" s="10" t="s">
        <v>10</v>
      </c>
      <c r="D3" s="10"/>
      <c r="E3" s="10"/>
      <c r="F3" s="10"/>
      <c r="G3" s="10"/>
      <c r="H3" s="10"/>
      <c r="I3" s="10"/>
      <c r="J3" s="10"/>
      <c r="K3" s="10"/>
      <c r="L3" s="7" t="str">
        <f>ODDĚLENÍ</f>
        <v>ODDĚLENÍ</v>
      </c>
      <c r="M3" s="7"/>
    </row>
    <row r="4" spans="2:13" ht="30" customHeight="1" x14ac:dyDescent="0.25">
      <c r="B4" s="3" t="s">
        <v>2</v>
      </c>
      <c r="C4" s="5" t="s">
        <v>11</v>
      </c>
      <c r="D4" s="5" t="s">
        <v>13</v>
      </c>
      <c r="E4" s="5" t="s">
        <v>16</v>
      </c>
      <c r="F4" s="5" t="s">
        <v>17</v>
      </c>
      <c r="G4" s="5" t="s">
        <v>18</v>
      </c>
      <c r="H4" s="5" t="s">
        <v>20</v>
      </c>
      <c r="I4" s="5" t="s">
        <v>21</v>
      </c>
      <c r="J4" s="5" t="s">
        <v>22</v>
      </c>
      <c r="K4" s="5" t="s">
        <v>23</v>
      </c>
      <c r="L4" s="3" t="s">
        <v>26</v>
      </c>
      <c r="M4" s="3" t="s">
        <v>27</v>
      </c>
    </row>
    <row r="5" spans="2:13" ht="30" customHeight="1" x14ac:dyDescent="0.25">
      <c r="B5" s="3" t="s">
        <v>3</v>
      </c>
      <c r="C5" s="3" t="s">
        <v>12</v>
      </c>
      <c r="D5" s="3" t="s">
        <v>12</v>
      </c>
      <c r="E5" s="3" t="s">
        <v>12</v>
      </c>
      <c r="F5" s="3" t="s">
        <v>12</v>
      </c>
      <c r="G5" s="3" t="s">
        <v>12</v>
      </c>
      <c r="H5" s="3" t="s">
        <v>12</v>
      </c>
      <c r="I5" s="3" t="s">
        <v>12</v>
      </c>
      <c r="J5" s="3" t="s">
        <v>12</v>
      </c>
      <c r="K5" s="3" t="s">
        <v>12</v>
      </c>
      <c r="L5" s="3"/>
      <c r="M5" s="4">
        <f>IFERROR(COUNTIF(Středa[[#This Row],[7:00]:[15:00]],"*"),"")</f>
        <v>9</v>
      </c>
    </row>
    <row r="6" spans="2:13" ht="30" customHeight="1" x14ac:dyDescent="0.25">
      <c r="B6" s="3" t="s">
        <v>4</v>
      </c>
      <c r="C6" s="3"/>
      <c r="D6" s="3" t="s">
        <v>14</v>
      </c>
      <c r="E6" s="3" t="s">
        <v>14</v>
      </c>
      <c r="F6" s="3" t="s">
        <v>14</v>
      </c>
      <c r="G6" s="3" t="s">
        <v>14</v>
      </c>
      <c r="H6" s="3"/>
      <c r="I6" s="3"/>
      <c r="J6" s="3"/>
      <c r="K6" s="3"/>
      <c r="L6" s="3"/>
      <c r="M6" s="4">
        <f>IFERROR(COUNTIF(Středa[[#This Row],[7:00]:[15:00]],"*"),"")</f>
        <v>4</v>
      </c>
    </row>
    <row r="7" spans="2:13" ht="30" customHeight="1" x14ac:dyDescent="0.25">
      <c r="B7" s="3" t="s">
        <v>5</v>
      </c>
      <c r="C7" s="3"/>
      <c r="D7" s="3" t="s">
        <v>15</v>
      </c>
      <c r="E7" s="3" t="s">
        <v>15</v>
      </c>
      <c r="F7" s="3" t="s">
        <v>15</v>
      </c>
      <c r="G7" s="3" t="s">
        <v>19</v>
      </c>
      <c r="H7" s="3" t="s">
        <v>15</v>
      </c>
      <c r="I7" s="3" t="s">
        <v>15</v>
      </c>
      <c r="J7" s="3" t="s">
        <v>15</v>
      </c>
      <c r="K7" s="3"/>
      <c r="L7" s="3"/>
      <c r="M7" s="4">
        <f>IFERROR(COUNTIF(Středa[[#This Row],[7:00]:[15:00]],"*"),"")</f>
        <v>7</v>
      </c>
    </row>
    <row r="8" spans="2:13" ht="30" customHeight="1" x14ac:dyDescent="0.25">
      <c r="B8" s="3" t="s">
        <v>6</v>
      </c>
      <c r="C8" s="3"/>
      <c r="D8" s="3" t="s">
        <v>15</v>
      </c>
      <c r="E8" s="3" t="s">
        <v>15</v>
      </c>
      <c r="F8" s="3" t="s">
        <v>15</v>
      </c>
      <c r="G8" s="3" t="s">
        <v>19</v>
      </c>
      <c r="H8" s="3" t="s">
        <v>15</v>
      </c>
      <c r="I8" s="3" t="s">
        <v>15</v>
      </c>
      <c r="J8" s="3" t="s">
        <v>15</v>
      </c>
      <c r="K8" s="3"/>
      <c r="L8" s="3"/>
      <c r="M8" s="4">
        <f>IFERROR(COUNTIF(Středa[[#This Row],[7:00]:[15:00]],"*"),"")</f>
        <v>7</v>
      </c>
    </row>
    <row r="9" spans="2:13" ht="30" customHeight="1" x14ac:dyDescent="0.25">
      <c r="B9" s="3" t="s">
        <v>7</v>
      </c>
      <c r="C9" s="3"/>
      <c r="D9" s="3"/>
      <c r="E9" s="3"/>
      <c r="F9" s="3"/>
      <c r="G9" s="3"/>
      <c r="H9" s="3"/>
      <c r="I9" s="3"/>
      <c r="J9" s="3"/>
      <c r="K9" s="3"/>
      <c r="L9" s="3" t="s">
        <v>29</v>
      </c>
      <c r="M9" s="4">
        <f>IFERROR(COUNTIF(Středa[[#This Row],[7:00]:[15:00]],"*"),"")</f>
        <v>0</v>
      </c>
    </row>
    <row r="10" spans="2:13" ht="30" customHeight="1" x14ac:dyDescent="0.25">
      <c r="B10" s="3" t="s">
        <v>8</v>
      </c>
      <c r="C10" s="3"/>
      <c r="D10" s="3"/>
      <c r="E10" s="3"/>
      <c r="F10" s="3"/>
      <c r="G10" s="3"/>
      <c r="H10" s="3" t="s">
        <v>14</v>
      </c>
      <c r="I10" s="3" t="s">
        <v>14</v>
      </c>
      <c r="J10" s="3" t="s">
        <v>14</v>
      </c>
      <c r="K10" s="3" t="s">
        <v>14</v>
      </c>
      <c r="L10" s="3"/>
      <c r="M10" s="4">
        <f>IFERROR(COUNTIF(Středa[[#This Row],[7:00]:[15:00]],"*"),"")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allowBlank="1" showInputMessage="1" showErrorMessage="1" prompt="V buňce vpravo se automaticky aktualizuje název oddělení. Když chcete název oddělení změnit, upravte buňku L3 na listu Pondělí." sqref="C3:K3"/>
    <dataValidation allowBlank="1" showInputMessage="1" showErrorMessage="1" prompt="V buňce vpravo se automaticky aktualizuje datum Na týden od. Když chcete datum změnit, upravte buňku L2 na listu Pondělí." sqref="C2:K2"/>
    <dataValidation allowBlank="1" showInputMessage="1" showErrorMessage="1" prompt="V této buňce je den v týdnu. Datum Na týden od zadejte do buňky L2. Název oddělení zadejte do buňky L3." sqref="B2:B3"/>
    <dataValidation allowBlank="1" showInputMessage="1" showErrorMessage="1" prompt="Do tohoto listu zadejte plán směn na středu." sqref="A1"/>
    <dataValidation allowBlank="1" showInputMessage="1" showErrorMessage="1" prompt="Do sloupce pod tímto záhlavím zadejte jména zaměstnanců." sqref="B4"/>
    <dataValidation allowBlank="1" showInputMessage="1" showErrorMessage="1" prompt="Ve sloupci pod tímto záhlavím je možnost pro sledování doby nemoci. Stisknutím kombinace kláves ALT+ŠIPKA DOLŮ otevřete rozevírací seznam a potom stisknutím klávesy ENTER vyberte položku." sqref="L4"/>
    <dataValidation allowBlank="1" showInputMessage="1" showErrorMessage="1" prompt="Ve sloupci pod tímto záhlavím se automaticky počítá celkový počet hodin naplánovaných pro práci." sqref="M4"/>
    <dataValidation allowBlank="1" showInputMessage="1" showErrorMessage="1" prompt="Automaticky aktualizované datum. Když ho chcete změnit, upravte buňku L2 na listu Pondělí." sqref="L2:M2"/>
    <dataValidation allowBlank="1" showInputMessage="1" showErrorMessage="1" prompt="Automaticky aktualizovaný název oddělení. Když ho chcete změnit, upravte buňku L3 na listu Pondělí." sqref="L3:M3"/>
    <dataValidation allowBlank="1" showInputMessage="1" showErrorMessage="1" prompt="Nadpis se automaticky aktualizuje na základě nadpisu zadaného v buňce B1 na listu Pondělí. Jestli chcete tento nadpis listu změnit, zadejte do této buňky novou položku. Aktualizuje se jenom tento list." sqref="B1"/>
    <dataValidation type="list" allowBlank="1" showInputMessage="1" showErrorMessage="1" sqref="L5:L10">
      <formula1>"Nemoc"</formula1>
    </dataValidation>
    <dataValidation allowBlank="1" showInputMessage="1" showErrorMessage="1" prompt="Do sloupce pod tímto záhlavím zadejte stanoviště nebo roli zaměstnance pro tento časový úsek. Jestli chcete tento čas změnit, vyberte buňku, stiskněte klávesu Delete a zadejte nový čas." sqref="C4:K4"/>
  </dataValidations>
  <printOptions horizontalCentered="1"/>
  <pageMargins left="0.25" right="0.25" top="0.75" bottom="0.75" header="0.3" footer="0.3"/>
  <pageSetup paperSize="9" scale="62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6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9.140625" customWidth="1"/>
    <col min="13" max="13" width="8" customWidth="1"/>
    <col min="14" max="14" width="2.7109375" customWidth="1"/>
  </cols>
  <sheetData>
    <row r="1" spans="2:13" ht="47.45" customHeight="1" thickBot="1" x14ac:dyDescent="0.3">
      <c r="B1" s="2" t="str">
        <f>Nadpis_PLÁN_SMĚN</f>
        <v>PLÁN SMĚN</v>
      </c>
    </row>
    <row r="2" spans="2:13" ht="15.6" customHeight="1" thickTop="1" thickBot="1" x14ac:dyDescent="0.3">
      <c r="B2" s="8" t="s">
        <v>31</v>
      </c>
      <c r="C2" s="9" t="s">
        <v>9</v>
      </c>
      <c r="D2" s="9"/>
      <c r="E2" s="9"/>
      <c r="F2" s="9"/>
      <c r="G2" s="9"/>
      <c r="H2" s="9"/>
      <c r="I2" s="9"/>
      <c r="J2" s="9"/>
      <c r="K2" s="9"/>
      <c r="L2" s="6" t="str">
        <f>DATUM</f>
        <v>DATUM</v>
      </c>
      <c r="M2" s="6"/>
    </row>
    <row r="3" spans="2:13" ht="30" customHeight="1" thickTop="1" x14ac:dyDescent="0.25">
      <c r="B3" s="8"/>
      <c r="C3" s="10" t="s">
        <v>10</v>
      </c>
      <c r="D3" s="10"/>
      <c r="E3" s="10"/>
      <c r="F3" s="10"/>
      <c r="G3" s="10"/>
      <c r="H3" s="10"/>
      <c r="I3" s="10"/>
      <c r="J3" s="10"/>
      <c r="K3" s="10"/>
      <c r="L3" s="7" t="str">
        <f>ODDĚLENÍ</f>
        <v>ODDĚLENÍ</v>
      </c>
      <c r="M3" s="7"/>
    </row>
    <row r="4" spans="2:13" ht="30" customHeight="1" x14ac:dyDescent="0.25">
      <c r="B4" s="3" t="s">
        <v>2</v>
      </c>
      <c r="C4" s="5" t="s">
        <v>11</v>
      </c>
      <c r="D4" s="5" t="s">
        <v>13</v>
      </c>
      <c r="E4" s="5" t="s">
        <v>16</v>
      </c>
      <c r="F4" s="5" t="s">
        <v>17</v>
      </c>
      <c r="G4" s="5" t="s">
        <v>18</v>
      </c>
      <c r="H4" s="5" t="s">
        <v>20</v>
      </c>
      <c r="I4" s="5" t="s">
        <v>21</v>
      </c>
      <c r="J4" s="5" t="s">
        <v>22</v>
      </c>
      <c r="K4" s="5" t="s">
        <v>23</v>
      </c>
      <c r="L4" s="3" t="s">
        <v>26</v>
      </c>
      <c r="M4" s="3" t="s">
        <v>27</v>
      </c>
    </row>
    <row r="5" spans="2:13" ht="30" customHeight="1" x14ac:dyDescent="0.25">
      <c r="B5" s="3" t="s">
        <v>3</v>
      </c>
      <c r="C5" s="3" t="s">
        <v>12</v>
      </c>
      <c r="D5" s="3" t="s">
        <v>12</v>
      </c>
      <c r="E5" s="3" t="s">
        <v>12</v>
      </c>
      <c r="F5" s="3" t="s">
        <v>12</v>
      </c>
      <c r="G5" s="3" t="s">
        <v>12</v>
      </c>
      <c r="H5" s="3" t="s">
        <v>12</v>
      </c>
      <c r="I5" s="3" t="s">
        <v>12</v>
      </c>
      <c r="J5" s="3" t="s">
        <v>12</v>
      </c>
      <c r="K5" s="3" t="s">
        <v>12</v>
      </c>
      <c r="L5" s="3"/>
      <c r="M5" s="4">
        <f>IFERROR(COUNTIF(Čtvrtek[[#This Row],[7:00]:[15:00]],"*"),"")</f>
        <v>9</v>
      </c>
    </row>
    <row r="6" spans="2:13" ht="30" customHeight="1" x14ac:dyDescent="0.25">
      <c r="B6" s="3" t="s">
        <v>4</v>
      </c>
      <c r="C6" s="3"/>
      <c r="D6" s="3" t="s">
        <v>14</v>
      </c>
      <c r="E6" s="3" t="s">
        <v>14</v>
      </c>
      <c r="F6" s="3" t="s">
        <v>14</v>
      </c>
      <c r="G6" s="3" t="s">
        <v>14</v>
      </c>
      <c r="H6" s="3"/>
      <c r="I6" s="3"/>
      <c r="J6" s="3"/>
      <c r="K6" s="3"/>
      <c r="L6" s="3"/>
      <c r="M6" s="4">
        <f>IFERROR(COUNTIF(Čtvrtek[[#This Row],[7:00]:[15:00]],"*"),"")</f>
        <v>4</v>
      </c>
    </row>
    <row r="7" spans="2:13" ht="30" customHeight="1" x14ac:dyDescent="0.25">
      <c r="B7" s="3" t="s">
        <v>5</v>
      </c>
      <c r="C7" s="3"/>
      <c r="D7" s="3" t="s">
        <v>15</v>
      </c>
      <c r="E7" s="3" t="s">
        <v>15</v>
      </c>
      <c r="F7" s="3" t="s">
        <v>15</v>
      </c>
      <c r="G7" s="3" t="s">
        <v>19</v>
      </c>
      <c r="H7" s="3" t="s">
        <v>15</v>
      </c>
      <c r="I7" s="3" t="s">
        <v>15</v>
      </c>
      <c r="J7" s="3" t="s">
        <v>15</v>
      </c>
      <c r="K7" s="3"/>
      <c r="L7" s="3"/>
      <c r="M7" s="4">
        <f>IFERROR(COUNTIF(Čtvrtek[[#This Row],[7:00]:[15:00]],"*"),"")</f>
        <v>7</v>
      </c>
    </row>
    <row r="8" spans="2:13" ht="30" customHeight="1" x14ac:dyDescent="0.25">
      <c r="B8" s="3" t="s">
        <v>6</v>
      </c>
      <c r="C8" s="3"/>
      <c r="D8" s="3" t="s">
        <v>15</v>
      </c>
      <c r="E8" s="3" t="s">
        <v>15</v>
      </c>
      <c r="F8" s="3" t="s">
        <v>15</v>
      </c>
      <c r="G8" s="3" t="s">
        <v>19</v>
      </c>
      <c r="H8" s="3" t="s">
        <v>15</v>
      </c>
      <c r="I8" s="3" t="s">
        <v>15</v>
      </c>
      <c r="J8" s="3" t="s">
        <v>15</v>
      </c>
      <c r="K8" s="3"/>
      <c r="L8" s="3"/>
      <c r="M8" s="4">
        <f>IFERROR(COUNTIF(Čtvrtek[[#This Row],[7:00]:[15:00]],"*"),"")</f>
        <v>7</v>
      </c>
    </row>
    <row r="9" spans="2:13" ht="30" customHeight="1" x14ac:dyDescent="0.25">
      <c r="B9" s="3" t="s">
        <v>7</v>
      </c>
      <c r="C9" s="3"/>
      <c r="D9" s="3"/>
      <c r="E9" s="3"/>
      <c r="F9" s="3"/>
      <c r="G9" s="3"/>
      <c r="H9" s="3"/>
      <c r="I9" s="3"/>
      <c r="J9" s="3"/>
      <c r="K9" s="3"/>
      <c r="L9" s="3" t="s">
        <v>29</v>
      </c>
      <c r="M9" s="4">
        <f>IFERROR(COUNTIF(Čtvrtek[[#This Row],[7:00]:[15:00]],"*"),"")</f>
        <v>0</v>
      </c>
    </row>
    <row r="10" spans="2:13" ht="30" customHeight="1" x14ac:dyDescent="0.25">
      <c r="B10" s="3" t="s">
        <v>8</v>
      </c>
      <c r="C10" s="3"/>
      <c r="D10" s="3"/>
      <c r="E10" s="3"/>
      <c r="F10" s="3"/>
      <c r="G10" s="3"/>
      <c r="H10" s="3" t="s">
        <v>14</v>
      </c>
      <c r="I10" s="3" t="s">
        <v>14</v>
      </c>
      <c r="J10" s="3" t="s">
        <v>14</v>
      </c>
      <c r="K10" s="3" t="s">
        <v>14</v>
      </c>
      <c r="L10" s="3"/>
      <c r="M10" s="4">
        <f>IFERROR(COUNTIF(Čtvrtek[[#This Row],[7:00]:[15:00]],"*"),"")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type="list" allowBlank="1" showInputMessage="1" showErrorMessage="1" sqref="L5:L10">
      <formula1>"Nemoc"</formula1>
    </dataValidation>
    <dataValidation allowBlank="1" showInputMessage="1" showErrorMessage="1" prompt="Nadpis se automaticky aktualizuje na základě nadpisu zadaného v buňce B1 na listu Pondělí. Jestli chcete tento nadpis listu změnit, zadejte do této buňky novou položku. Aktualizuje se jenom tento list." sqref="B1"/>
    <dataValidation allowBlank="1" showInputMessage="1" showErrorMessage="1" prompt="Automaticky aktualizovaný název oddělení. Když ho chcete změnit, upravte buňku L3 na listu Pondělí." sqref="L3:M3"/>
    <dataValidation allowBlank="1" showInputMessage="1" showErrorMessage="1" prompt="Automaticky aktualizované datum. Když ho chcete změnit, upravte buňku L2 na listu Pondělí." sqref="L2:M2"/>
    <dataValidation allowBlank="1" showInputMessage="1" showErrorMessage="1" prompt="Ve sloupci pod tímto záhlavím se automaticky počítá celkový počet hodin naplánovaných pro práci." sqref="M4"/>
    <dataValidation allowBlank="1" showInputMessage="1" showErrorMessage="1" prompt="Ve sloupci pod tímto záhlavím je možnost pro sledování doby nemoci. Stisknutím kombinace kláves ALT+ŠIPKA DOLŮ otevřete rozevírací seznam a potom stisknutím klávesy ENTER vyberte položku." sqref="L4"/>
    <dataValidation allowBlank="1" showInputMessage="1" showErrorMessage="1" prompt="Do sloupce pod tímto záhlavím zadejte jména zaměstnanců." sqref="B4"/>
    <dataValidation allowBlank="1" showInputMessage="1" showErrorMessage="1" prompt="Do tohoto listu zadejte plán směn na čtvrtek." sqref="A1"/>
    <dataValidation allowBlank="1" showInputMessage="1" showErrorMessage="1" prompt="V této buňce je den v týdnu. Datum Na týden od zadejte do buňky L2. Název oddělení zadejte do buňky L3." sqref="B2:B3"/>
    <dataValidation allowBlank="1" showInputMessage="1" showErrorMessage="1" prompt="V buňce vpravo se automaticky aktualizuje datum Na týden od. Když chcete datum změnit, upravte buňku L2 na listu Pondělí." sqref="C2:K2"/>
    <dataValidation allowBlank="1" showInputMessage="1" showErrorMessage="1" prompt="V buňce vpravo se automaticky aktualizuje název oddělení. Když chcete název oddělení změnit, upravte buňku L3 na listu Pondělí." sqref="C3:K3"/>
    <dataValidation allowBlank="1" showInputMessage="1" showErrorMessage="1" prompt="Do sloupce pod tímto záhlavím zadejte stanoviště nebo roli zaměstnance pro tento časový úsek. Jestli chcete tento čas změnit, vyberte buňku, stiskněte klávesu Delete a zadejte nový čas." sqref="C4:K4"/>
  </dataValidations>
  <printOptions horizontalCentered="1"/>
  <pageMargins left="0.25" right="0.25" top="0.75" bottom="0.75" header="0.3" footer="0.3"/>
  <pageSetup paperSize="9" scale="62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7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9.140625" customWidth="1"/>
    <col min="13" max="13" width="8" customWidth="1"/>
    <col min="14" max="14" width="2.7109375" customWidth="1"/>
  </cols>
  <sheetData>
    <row r="1" spans="2:13" ht="47.45" customHeight="1" thickBot="1" x14ac:dyDescent="0.3">
      <c r="B1" s="2" t="str">
        <f>Nadpis_PLÁN_SMĚN</f>
        <v>PLÁN SMĚN</v>
      </c>
    </row>
    <row r="2" spans="2:13" ht="15.6" customHeight="1" thickTop="1" thickBot="1" x14ac:dyDescent="0.3">
      <c r="B2" s="8" t="s">
        <v>32</v>
      </c>
      <c r="C2" s="9" t="s">
        <v>9</v>
      </c>
      <c r="D2" s="9"/>
      <c r="E2" s="9"/>
      <c r="F2" s="9"/>
      <c r="G2" s="9"/>
      <c r="H2" s="9"/>
      <c r="I2" s="9"/>
      <c r="J2" s="9"/>
      <c r="K2" s="9"/>
      <c r="L2" s="6" t="str">
        <f>DATUM</f>
        <v>DATUM</v>
      </c>
      <c r="M2" s="6"/>
    </row>
    <row r="3" spans="2:13" ht="30" customHeight="1" thickTop="1" x14ac:dyDescent="0.25">
      <c r="B3" s="8"/>
      <c r="C3" s="10" t="s">
        <v>10</v>
      </c>
      <c r="D3" s="10"/>
      <c r="E3" s="10"/>
      <c r="F3" s="10"/>
      <c r="G3" s="10"/>
      <c r="H3" s="10"/>
      <c r="I3" s="10"/>
      <c r="J3" s="10"/>
      <c r="K3" s="10"/>
      <c r="L3" s="7" t="str">
        <f>ODDĚLENÍ</f>
        <v>ODDĚLENÍ</v>
      </c>
      <c r="M3" s="7"/>
    </row>
    <row r="4" spans="2:13" ht="30" customHeight="1" x14ac:dyDescent="0.25">
      <c r="B4" s="3" t="s">
        <v>2</v>
      </c>
      <c r="C4" s="5" t="s">
        <v>11</v>
      </c>
      <c r="D4" s="5" t="s">
        <v>13</v>
      </c>
      <c r="E4" s="5" t="s">
        <v>16</v>
      </c>
      <c r="F4" s="5" t="s">
        <v>17</v>
      </c>
      <c r="G4" s="5" t="s">
        <v>18</v>
      </c>
      <c r="H4" s="5" t="s">
        <v>20</v>
      </c>
      <c r="I4" s="5" t="s">
        <v>21</v>
      </c>
      <c r="J4" s="5" t="s">
        <v>22</v>
      </c>
      <c r="K4" s="5" t="s">
        <v>23</v>
      </c>
      <c r="L4" s="3" t="s">
        <v>26</v>
      </c>
      <c r="M4" s="3" t="s">
        <v>27</v>
      </c>
    </row>
    <row r="5" spans="2:13" ht="30" customHeight="1" x14ac:dyDescent="0.25">
      <c r="B5" s="3" t="s">
        <v>3</v>
      </c>
      <c r="C5" s="3" t="s">
        <v>12</v>
      </c>
      <c r="D5" s="3" t="s">
        <v>12</v>
      </c>
      <c r="E5" s="3" t="s">
        <v>12</v>
      </c>
      <c r="F5" s="3" t="s">
        <v>12</v>
      </c>
      <c r="G5" s="3" t="s">
        <v>12</v>
      </c>
      <c r="H5" s="3" t="s">
        <v>12</v>
      </c>
      <c r="I5" s="3" t="s">
        <v>12</v>
      </c>
      <c r="J5" s="3" t="s">
        <v>12</v>
      </c>
      <c r="K5" s="3" t="s">
        <v>12</v>
      </c>
      <c r="L5" s="3"/>
      <c r="M5" s="4">
        <f>IFERROR(COUNTIF(Pátek[[#This Row],[7:00]:[15:00]],"*"),"")</f>
        <v>9</v>
      </c>
    </row>
    <row r="6" spans="2:13" ht="30" customHeight="1" x14ac:dyDescent="0.25">
      <c r="B6" s="3" t="s">
        <v>4</v>
      </c>
      <c r="C6" s="3"/>
      <c r="D6" s="3" t="s">
        <v>14</v>
      </c>
      <c r="E6" s="3" t="s">
        <v>14</v>
      </c>
      <c r="F6" s="3" t="s">
        <v>14</v>
      </c>
      <c r="G6" s="3" t="s">
        <v>14</v>
      </c>
      <c r="H6" s="3"/>
      <c r="I6" s="3"/>
      <c r="J6" s="3"/>
      <c r="K6" s="3"/>
      <c r="L6" s="3"/>
      <c r="M6" s="4">
        <f>IFERROR(COUNTIF(Pátek[[#This Row],[7:00]:[15:00]],"*"),"")</f>
        <v>4</v>
      </c>
    </row>
    <row r="7" spans="2:13" ht="30" customHeight="1" x14ac:dyDescent="0.25">
      <c r="B7" s="3" t="s">
        <v>5</v>
      </c>
      <c r="C7" s="3"/>
      <c r="D7" s="3" t="s">
        <v>15</v>
      </c>
      <c r="E7" s="3" t="s">
        <v>15</v>
      </c>
      <c r="F7" s="3" t="s">
        <v>15</v>
      </c>
      <c r="G7" s="3" t="s">
        <v>19</v>
      </c>
      <c r="H7" s="3" t="s">
        <v>15</v>
      </c>
      <c r="I7" s="3" t="s">
        <v>15</v>
      </c>
      <c r="J7" s="3" t="s">
        <v>15</v>
      </c>
      <c r="K7" s="3"/>
      <c r="L7" s="3"/>
      <c r="M7" s="4">
        <f>IFERROR(COUNTIF(Pátek[[#This Row],[7:00]:[15:00]],"*"),"")</f>
        <v>7</v>
      </c>
    </row>
    <row r="8" spans="2:13" ht="30" customHeight="1" x14ac:dyDescent="0.25">
      <c r="B8" s="3" t="s">
        <v>6</v>
      </c>
      <c r="C8" s="3"/>
      <c r="D8" s="3" t="s">
        <v>15</v>
      </c>
      <c r="E8" s="3" t="s">
        <v>15</v>
      </c>
      <c r="F8" s="3" t="s">
        <v>15</v>
      </c>
      <c r="G8" s="3" t="s">
        <v>19</v>
      </c>
      <c r="H8" s="3" t="s">
        <v>15</v>
      </c>
      <c r="I8" s="3" t="s">
        <v>15</v>
      </c>
      <c r="J8" s="3" t="s">
        <v>15</v>
      </c>
      <c r="K8" s="3"/>
      <c r="L8" s="3"/>
      <c r="M8" s="4">
        <f>IFERROR(COUNTIF(Pátek[[#This Row],[7:00]:[15:00]],"*"),"")</f>
        <v>7</v>
      </c>
    </row>
    <row r="9" spans="2:13" ht="30" customHeight="1" x14ac:dyDescent="0.25">
      <c r="B9" s="3" t="s">
        <v>7</v>
      </c>
      <c r="C9" s="3"/>
      <c r="D9" s="3"/>
      <c r="E9" s="3"/>
      <c r="F9" s="3"/>
      <c r="G9" s="3"/>
      <c r="H9" s="3"/>
      <c r="I9" s="3"/>
      <c r="J9" s="3"/>
      <c r="K9" s="3"/>
      <c r="L9" s="3" t="s">
        <v>29</v>
      </c>
      <c r="M9" s="4">
        <f>IFERROR(COUNTIF(Pátek[[#This Row],[7:00]:[15:00]],"*"),"")</f>
        <v>0</v>
      </c>
    </row>
    <row r="10" spans="2:13" ht="30" customHeight="1" x14ac:dyDescent="0.25">
      <c r="B10" s="3" t="s">
        <v>8</v>
      </c>
      <c r="C10" s="3"/>
      <c r="D10" s="3"/>
      <c r="E10" s="3"/>
      <c r="F10" s="3"/>
      <c r="G10" s="3"/>
      <c r="H10" s="3" t="s">
        <v>14</v>
      </c>
      <c r="I10" s="3" t="s">
        <v>14</v>
      </c>
      <c r="J10" s="3" t="s">
        <v>14</v>
      </c>
      <c r="K10" s="3" t="s">
        <v>14</v>
      </c>
      <c r="L10" s="3"/>
      <c r="M10" s="4">
        <f>IFERROR(COUNTIF(Pátek[[#This Row],[7:00]:[15:00]],"*"),"")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allowBlank="1" showInputMessage="1" showErrorMessage="1" prompt="V buňce vpravo se automaticky aktualizuje název oddělení. Když chcete název oddělení změnit, upravte buňku L3 na listu Pondělí." sqref="C3:K3"/>
    <dataValidation allowBlank="1" showInputMessage="1" showErrorMessage="1" prompt="V buňce vpravo se automaticky aktualizuje datum Na týden od. Když chcete datum změnit, upravte buňku L2 na listu Pondělí." sqref="C2:K2"/>
    <dataValidation allowBlank="1" showInputMessage="1" showErrorMessage="1" prompt="V této buňce je den v týdnu. Datum Na týden od zadejte do buňky L2. Název oddělení zadejte do buňky L3." sqref="B2:B3"/>
    <dataValidation allowBlank="1" showInputMessage="1" showErrorMessage="1" prompt="Do tohoto listu zadejte plán směn na pátek." sqref="A1"/>
    <dataValidation allowBlank="1" showInputMessage="1" showErrorMessage="1" prompt="Do sloupce pod tímto záhlavím zadejte jména zaměstnanců." sqref="B4"/>
    <dataValidation allowBlank="1" showInputMessage="1" showErrorMessage="1" prompt="Ve sloupci pod tímto záhlavím je možnost pro sledování doby nemoci. Stisknutím kombinace kláves ALT+ŠIPKA DOLŮ otevřete rozevírací seznam a potom stisknutím klávesy ENTER vyberte položku." sqref="L4"/>
    <dataValidation allowBlank="1" showInputMessage="1" showErrorMessage="1" prompt="Ve sloupci pod tímto záhlavím se automaticky počítá celkový počet hodin naplánovaných pro práci." sqref="M4"/>
    <dataValidation allowBlank="1" showInputMessage="1" showErrorMessage="1" prompt="Automaticky aktualizované datum. Když ho chcete změnit, upravte buňku L2 na listu Pondělí." sqref="L2:M2"/>
    <dataValidation allowBlank="1" showInputMessage="1" showErrorMessage="1" prompt="Automaticky aktualizovaný název oddělení. Když ho chcete změnit, upravte buňku L3 na listu Pondělí." sqref="L3:M3"/>
    <dataValidation allowBlank="1" showInputMessage="1" showErrorMessage="1" prompt="Nadpis se automaticky aktualizuje na základě nadpisu zadaného v buňce B1 na listu Pondělí. Jestli chcete tento nadpis listu změnit, zadejte do této buňky novou položku. Aktualizuje se jenom tento list." sqref="B1"/>
    <dataValidation type="list" allowBlank="1" showInputMessage="1" showErrorMessage="1" sqref="L5:L10">
      <formula1>"Nemoc"</formula1>
    </dataValidation>
    <dataValidation allowBlank="1" showInputMessage="1" showErrorMessage="1" prompt="Do sloupce pod tímto záhlavím zadejte stanoviště nebo roli zaměstnance pro tento časový úsek. Jestli chcete tento čas změnit, vyberte buňku, stiskněte klávesu Delete a zadejte nový čas." sqref="C4:K4"/>
  </dataValidations>
  <printOptions horizontalCentered="1"/>
  <pageMargins left="0.25" right="0.25" top="0.75" bottom="0.75" header="0.3" footer="0.3"/>
  <pageSetup paperSize="9" scale="62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9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9.140625" customWidth="1"/>
    <col min="13" max="13" width="8" customWidth="1"/>
    <col min="14" max="14" width="2.7109375" customWidth="1"/>
  </cols>
  <sheetData>
    <row r="1" spans="2:13" ht="47.45" customHeight="1" thickBot="1" x14ac:dyDescent="0.3">
      <c r="B1" s="2" t="str">
        <f>Nadpis_PLÁN_SMĚN</f>
        <v>PLÁN SMĚN</v>
      </c>
    </row>
    <row r="2" spans="2:13" ht="15.6" customHeight="1" thickTop="1" thickBot="1" x14ac:dyDescent="0.3">
      <c r="B2" s="8" t="s">
        <v>33</v>
      </c>
      <c r="C2" s="9" t="s">
        <v>9</v>
      </c>
      <c r="D2" s="9"/>
      <c r="E2" s="9"/>
      <c r="F2" s="9"/>
      <c r="G2" s="9"/>
      <c r="H2" s="9"/>
      <c r="I2" s="9"/>
      <c r="J2" s="9"/>
      <c r="K2" s="9"/>
      <c r="L2" s="6" t="str">
        <f>DATUM</f>
        <v>DATUM</v>
      </c>
      <c r="M2" s="6"/>
    </row>
    <row r="3" spans="2:13" ht="30" customHeight="1" thickTop="1" x14ac:dyDescent="0.25">
      <c r="B3" s="8"/>
      <c r="C3" s="10" t="s">
        <v>10</v>
      </c>
      <c r="D3" s="10"/>
      <c r="E3" s="10"/>
      <c r="F3" s="10"/>
      <c r="G3" s="10"/>
      <c r="H3" s="10"/>
      <c r="I3" s="10"/>
      <c r="J3" s="10"/>
      <c r="K3" s="10"/>
      <c r="L3" s="7" t="str">
        <f>ODDĚLENÍ</f>
        <v>ODDĚLENÍ</v>
      </c>
      <c r="M3" s="7"/>
    </row>
    <row r="4" spans="2:13" ht="30" customHeight="1" x14ac:dyDescent="0.25">
      <c r="B4" s="3" t="s">
        <v>2</v>
      </c>
      <c r="C4" s="5" t="s">
        <v>11</v>
      </c>
      <c r="D4" s="5" t="s">
        <v>13</v>
      </c>
      <c r="E4" s="5" t="s">
        <v>16</v>
      </c>
      <c r="F4" s="5" t="s">
        <v>17</v>
      </c>
      <c r="G4" s="5" t="s">
        <v>18</v>
      </c>
      <c r="H4" s="5" t="s">
        <v>20</v>
      </c>
      <c r="I4" s="5" t="s">
        <v>21</v>
      </c>
      <c r="J4" s="5" t="s">
        <v>22</v>
      </c>
      <c r="K4" s="5" t="s">
        <v>23</v>
      </c>
      <c r="L4" s="3" t="s">
        <v>26</v>
      </c>
      <c r="M4" s="3" t="s">
        <v>27</v>
      </c>
    </row>
    <row r="5" spans="2:13" ht="30" customHeight="1" x14ac:dyDescent="0.25">
      <c r="B5" s="3" t="s">
        <v>3</v>
      </c>
      <c r="C5" s="3" t="s">
        <v>12</v>
      </c>
      <c r="D5" s="3" t="s">
        <v>12</v>
      </c>
      <c r="E5" s="3" t="s">
        <v>12</v>
      </c>
      <c r="F5" s="3" t="s">
        <v>12</v>
      </c>
      <c r="G5" s="3" t="s">
        <v>12</v>
      </c>
      <c r="H5" s="3" t="s">
        <v>12</v>
      </c>
      <c r="I5" s="3" t="s">
        <v>12</v>
      </c>
      <c r="J5" s="3" t="s">
        <v>12</v>
      </c>
      <c r="K5" s="3" t="s">
        <v>12</v>
      </c>
      <c r="L5" s="3"/>
      <c r="M5" s="4">
        <f>IFERROR(COUNTIF(Sobota[[#This Row],[7:00]:[15:00]],"*"),"")</f>
        <v>9</v>
      </c>
    </row>
    <row r="6" spans="2:13" ht="30" customHeight="1" x14ac:dyDescent="0.25">
      <c r="B6" s="3" t="s">
        <v>4</v>
      </c>
      <c r="C6" s="3"/>
      <c r="D6" s="3" t="s">
        <v>14</v>
      </c>
      <c r="E6" s="3" t="s">
        <v>14</v>
      </c>
      <c r="F6" s="3" t="s">
        <v>14</v>
      </c>
      <c r="G6" s="3" t="s">
        <v>14</v>
      </c>
      <c r="H6" s="3"/>
      <c r="I6" s="3"/>
      <c r="J6" s="3"/>
      <c r="K6" s="3"/>
      <c r="L6" s="3"/>
      <c r="M6" s="4">
        <f>IFERROR(COUNTIF(Sobota[[#This Row],[7:00]:[15:00]],"*"),"")</f>
        <v>4</v>
      </c>
    </row>
    <row r="7" spans="2:13" ht="30" customHeight="1" x14ac:dyDescent="0.25">
      <c r="B7" s="3" t="s">
        <v>5</v>
      </c>
      <c r="C7" s="3"/>
      <c r="D7" s="3" t="s">
        <v>15</v>
      </c>
      <c r="E7" s="3" t="s">
        <v>15</v>
      </c>
      <c r="F7" s="3" t="s">
        <v>15</v>
      </c>
      <c r="G7" s="3" t="s">
        <v>19</v>
      </c>
      <c r="H7" s="3" t="s">
        <v>15</v>
      </c>
      <c r="I7" s="3" t="s">
        <v>15</v>
      </c>
      <c r="J7" s="3" t="s">
        <v>15</v>
      </c>
      <c r="K7" s="3"/>
      <c r="L7" s="3"/>
      <c r="M7" s="4">
        <f>IFERROR(COUNTIF(Sobota[[#This Row],[7:00]:[15:00]],"*"),"")</f>
        <v>7</v>
      </c>
    </row>
    <row r="8" spans="2:13" ht="30" customHeight="1" x14ac:dyDescent="0.25">
      <c r="B8" s="3" t="s">
        <v>6</v>
      </c>
      <c r="C8" s="3"/>
      <c r="D8" s="3" t="s">
        <v>15</v>
      </c>
      <c r="E8" s="3" t="s">
        <v>15</v>
      </c>
      <c r="F8" s="3" t="s">
        <v>15</v>
      </c>
      <c r="G8" s="3" t="s">
        <v>19</v>
      </c>
      <c r="H8" s="3" t="s">
        <v>15</v>
      </c>
      <c r="I8" s="3" t="s">
        <v>15</v>
      </c>
      <c r="J8" s="3" t="s">
        <v>15</v>
      </c>
      <c r="K8" s="3"/>
      <c r="L8" s="3"/>
      <c r="M8" s="4">
        <f>IFERROR(COUNTIF(Sobota[[#This Row],[7:00]:[15:00]],"*"),"")</f>
        <v>7</v>
      </c>
    </row>
    <row r="9" spans="2:13" ht="30" customHeight="1" x14ac:dyDescent="0.25">
      <c r="B9" s="3" t="s">
        <v>7</v>
      </c>
      <c r="C9" s="3"/>
      <c r="D9" s="3"/>
      <c r="E9" s="3"/>
      <c r="F9" s="3"/>
      <c r="G9" s="3"/>
      <c r="H9" s="3"/>
      <c r="I9" s="3"/>
      <c r="J9" s="3"/>
      <c r="K9" s="3"/>
      <c r="L9" s="3" t="s">
        <v>29</v>
      </c>
      <c r="M9" s="4">
        <f>IFERROR(COUNTIF(Sobota[[#This Row],[7:00]:[15:00]],"*"),"")</f>
        <v>0</v>
      </c>
    </row>
    <row r="10" spans="2:13" ht="30" customHeight="1" x14ac:dyDescent="0.25">
      <c r="B10" s="3" t="s">
        <v>8</v>
      </c>
      <c r="C10" s="3"/>
      <c r="D10" s="3"/>
      <c r="E10" s="3"/>
      <c r="F10" s="3"/>
      <c r="G10" s="3"/>
      <c r="H10" s="3" t="s">
        <v>14</v>
      </c>
      <c r="I10" s="3" t="s">
        <v>14</v>
      </c>
      <c r="J10" s="3" t="s">
        <v>14</v>
      </c>
      <c r="K10" s="3" t="s">
        <v>14</v>
      </c>
      <c r="L10" s="3"/>
      <c r="M10" s="4">
        <f>IFERROR(COUNTIF(Sobota[[#This Row],[7:00]:[15:00]],"*"),"")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type="list" allowBlank="1" showInputMessage="1" showErrorMessage="1" sqref="L5:L10">
      <formula1>"Nemoc"</formula1>
    </dataValidation>
    <dataValidation allowBlank="1" showInputMessage="1" showErrorMessage="1" prompt="Nadpis se automaticky aktualizuje na základě nadpisu zadaného v buňce B1 na listu Pondělí. Jestli chcete tento nadpis listu změnit, zadejte do této buňky novou položku. Aktualizuje se jenom tento list." sqref="B1"/>
    <dataValidation allowBlank="1" showInputMessage="1" showErrorMessage="1" prompt="Automaticky aktualizovaný název oddělení. Když ho chcete změnit, upravte buňku L3 na listu Pondělí." sqref="L3:M3"/>
    <dataValidation allowBlank="1" showInputMessage="1" showErrorMessage="1" prompt="Automaticky aktualizované datum. Když ho chcete změnit, upravte buňku L2 na listu Pondělí." sqref="L2:M2"/>
    <dataValidation allowBlank="1" showInputMessage="1" showErrorMessage="1" prompt="Ve sloupci pod tímto záhlavím se automaticky počítá celkový počet hodin naplánovaných pro práci." sqref="M4"/>
    <dataValidation allowBlank="1" showInputMessage="1" showErrorMessage="1" prompt="Ve sloupci pod tímto záhlavím je možnost pro sledování doby nemoci. Stisknutím kombinace kláves ALT+ŠIPKA DOLŮ otevřete rozevírací seznam a potom stisknutím klávesy ENTER vyberte položku." sqref="L4"/>
    <dataValidation allowBlank="1" showInputMessage="1" showErrorMessage="1" prompt="Do sloupce pod tímto záhlavím zadejte jména zaměstnanců." sqref="B4"/>
    <dataValidation allowBlank="1" showInputMessage="1" showErrorMessage="1" prompt="Do tohoto listu zadejte plán směn na sobotu." sqref="A1"/>
    <dataValidation allowBlank="1" showInputMessage="1" showErrorMessage="1" prompt="V této buňce je den v týdnu. Datum Na týden od zadejte do buňky L2. Název oddělení zadejte do buňky L3." sqref="B2:B3"/>
    <dataValidation allowBlank="1" showInputMessage="1" showErrorMessage="1" prompt="V buňce vpravo se automaticky aktualizuje datum Na týden od. Když chcete datum změnit, upravte buňku L2 na listu Pondělí." sqref="C2:K2"/>
    <dataValidation allowBlank="1" showInputMessage="1" showErrorMessage="1" prompt="V buňce vpravo se automaticky aktualizuje název oddělení. Když chcete název oddělení změnit, upravte buňku L3 na listu Pondělí." sqref="C3:K3"/>
    <dataValidation allowBlank="1" showInputMessage="1" showErrorMessage="1" prompt="Do sloupce pod tímto záhlavím zadejte stanoviště nebo roli zaměstnance pro tento časový úsek. Jestli chcete tento čas změnit, vyberte buňku, stiskněte klávesu Delete a zadejte nový čas." sqref="C4:K4"/>
  </dataValidations>
  <printOptions horizontalCentered="1"/>
  <pageMargins left="0.25" right="0.25" top="0.75" bottom="0.75" header="0.3" footer="0.3"/>
  <pageSetup paperSize="9" scale="62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8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9.140625" customWidth="1"/>
    <col min="13" max="13" width="8" customWidth="1"/>
    <col min="14" max="14" width="2.7109375" customWidth="1"/>
  </cols>
  <sheetData>
    <row r="1" spans="2:13" ht="47.45" customHeight="1" thickBot="1" x14ac:dyDescent="0.3">
      <c r="B1" s="2" t="str">
        <f>Nadpis_PLÁN_SMĚN</f>
        <v>PLÁN SMĚN</v>
      </c>
    </row>
    <row r="2" spans="2:13" ht="15.6" customHeight="1" thickTop="1" thickBot="1" x14ac:dyDescent="0.3">
      <c r="B2" s="8" t="s">
        <v>34</v>
      </c>
      <c r="C2" s="9" t="s">
        <v>9</v>
      </c>
      <c r="D2" s="9"/>
      <c r="E2" s="9"/>
      <c r="F2" s="9"/>
      <c r="G2" s="9"/>
      <c r="H2" s="9"/>
      <c r="I2" s="9"/>
      <c r="J2" s="9"/>
      <c r="K2" s="9"/>
      <c r="L2" s="6" t="str">
        <f>DATUM</f>
        <v>DATUM</v>
      </c>
      <c r="M2" s="6"/>
    </row>
    <row r="3" spans="2:13" ht="30" customHeight="1" thickTop="1" x14ac:dyDescent="0.25">
      <c r="B3" s="8"/>
      <c r="C3" s="10" t="s">
        <v>10</v>
      </c>
      <c r="D3" s="10"/>
      <c r="E3" s="10"/>
      <c r="F3" s="10"/>
      <c r="G3" s="10"/>
      <c r="H3" s="10"/>
      <c r="I3" s="10"/>
      <c r="J3" s="10"/>
      <c r="K3" s="10"/>
      <c r="L3" s="7" t="str">
        <f>ODDĚLENÍ</f>
        <v>ODDĚLENÍ</v>
      </c>
      <c r="M3" s="7"/>
    </row>
    <row r="4" spans="2:13" ht="30" customHeight="1" x14ac:dyDescent="0.25">
      <c r="B4" s="3" t="s">
        <v>2</v>
      </c>
      <c r="C4" s="5" t="s">
        <v>11</v>
      </c>
      <c r="D4" s="5" t="s">
        <v>13</v>
      </c>
      <c r="E4" s="5" t="s">
        <v>16</v>
      </c>
      <c r="F4" s="5" t="s">
        <v>17</v>
      </c>
      <c r="G4" s="5" t="s">
        <v>18</v>
      </c>
      <c r="H4" s="5" t="s">
        <v>20</v>
      </c>
      <c r="I4" s="5" t="s">
        <v>21</v>
      </c>
      <c r="J4" s="5" t="s">
        <v>22</v>
      </c>
      <c r="K4" s="5" t="s">
        <v>23</v>
      </c>
      <c r="L4" s="3" t="s">
        <v>26</v>
      </c>
      <c r="M4" s="3" t="s">
        <v>27</v>
      </c>
    </row>
    <row r="5" spans="2:13" ht="30" customHeight="1" x14ac:dyDescent="0.25">
      <c r="B5" s="3" t="s">
        <v>3</v>
      </c>
      <c r="C5" s="3" t="s">
        <v>12</v>
      </c>
      <c r="D5" s="3" t="s">
        <v>12</v>
      </c>
      <c r="E5" s="3" t="s">
        <v>12</v>
      </c>
      <c r="F5" s="3" t="s">
        <v>12</v>
      </c>
      <c r="G5" s="3" t="s">
        <v>12</v>
      </c>
      <c r="H5" s="3" t="s">
        <v>12</v>
      </c>
      <c r="I5" s="3" t="s">
        <v>12</v>
      </c>
      <c r="J5" s="3" t="s">
        <v>12</v>
      </c>
      <c r="K5" s="3" t="s">
        <v>12</v>
      </c>
      <c r="L5" s="3"/>
      <c r="M5" s="4">
        <f>IFERROR(COUNTIF(Neděle[[#This Row],[7:00]:[15:00]],"*"),"")</f>
        <v>9</v>
      </c>
    </row>
    <row r="6" spans="2:13" ht="30" customHeight="1" x14ac:dyDescent="0.25">
      <c r="B6" s="3" t="s">
        <v>4</v>
      </c>
      <c r="C6" s="3"/>
      <c r="D6" s="3" t="s">
        <v>14</v>
      </c>
      <c r="E6" s="3" t="s">
        <v>14</v>
      </c>
      <c r="F6" s="3" t="s">
        <v>14</v>
      </c>
      <c r="G6" s="3" t="s">
        <v>14</v>
      </c>
      <c r="H6" s="3"/>
      <c r="I6" s="3"/>
      <c r="J6" s="3"/>
      <c r="K6" s="3"/>
      <c r="L6" s="3"/>
      <c r="M6" s="4">
        <f>IFERROR(COUNTIF(Neděle[[#This Row],[7:00]:[15:00]],"*"),"")</f>
        <v>4</v>
      </c>
    </row>
    <row r="7" spans="2:13" ht="30" customHeight="1" x14ac:dyDescent="0.25">
      <c r="B7" s="3" t="s">
        <v>5</v>
      </c>
      <c r="C7" s="3"/>
      <c r="D7" s="3" t="s">
        <v>15</v>
      </c>
      <c r="E7" s="3" t="s">
        <v>15</v>
      </c>
      <c r="F7" s="3" t="s">
        <v>15</v>
      </c>
      <c r="G7" s="3" t="s">
        <v>19</v>
      </c>
      <c r="H7" s="3" t="s">
        <v>15</v>
      </c>
      <c r="I7" s="3" t="s">
        <v>15</v>
      </c>
      <c r="J7" s="3" t="s">
        <v>15</v>
      </c>
      <c r="K7" s="3"/>
      <c r="L7" s="3"/>
      <c r="M7" s="4">
        <f>IFERROR(COUNTIF(Neděle[[#This Row],[7:00]:[15:00]],"*"),"")</f>
        <v>7</v>
      </c>
    </row>
    <row r="8" spans="2:13" ht="30" customHeight="1" x14ac:dyDescent="0.25">
      <c r="B8" s="3" t="s">
        <v>6</v>
      </c>
      <c r="C8" s="3"/>
      <c r="D8" s="3" t="s">
        <v>15</v>
      </c>
      <c r="E8" s="3" t="s">
        <v>15</v>
      </c>
      <c r="F8" s="3" t="s">
        <v>15</v>
      </c>
      <c r="G8" s="3" t="s">
        <v>19</v>
      </c>
      <c r="H8" s="3" t="s">
        <v>15</v>
      </c>
      <c r="I8" s="3" t="s">
        <v>15</v>
      </c>
      <c r="J8" s="3" t="s">
        <v>15</v>
      </c>
      <c r="K8" s="3"/>
      <c r="L8" s="3"/>
      <c r="M8" s="4">
        <f>IFERROR(COUNTIF(Neděle[[#This Row],[7:00]:[15:00]],"*"),"")</f>
        <v>7</v>
      </c>
    </row>
    <row r="9" spans="2:13" ht="30" customHeight="1" x14ac:dyDescent="0.25">
      <c r="B9" s="3" t="s">
        <v>7</v>
      </c>
      <c r="C9" s="3"/>
      <c r="D9" s="3"/>
      <c r="E9" s="3"/>
      <c r="F9" s="3"/>
      <c r="G9" s="3"/>
      <c r="H9" s="3"/>
      <c r="I9" s="3"/>
      <c r="J9" s="3"/>
      <c r="K9" s="3"/>
      <c r="L9" s="3" t="s">
        <v>29</v>
      </c>
      <c r="M9" s="4">
        <f>IFERROR(COUNTIF(Neděle[[#This Row],[7:00]:[15:00]],"*"),"")</f>
        <v>0</v>
      </c>
    </row>
    <row r="10" spans="2:13" ht="30" customHeight="1" x14ac:dyDescent="0.25">
      <c r="B10" s="3" t="s">
        <v>8</v>
      </c>
      <c r="C10" s="3"/>
      <c r="D10" s="3"/>
      <c r="E10" s="3"/>
      <c r="F10" s="3"/>
      <c r="G10" s="3"/>
      <c r="H10" s="3" t="s">
        <v>14</v>
      </c>
      <c r="I10" s="3" t="s">
        <v>14</v>
      </c>
      <c r="J10" s="3" t="s">
        <v>14</v>
      </c>
      <c r="K10" s="3" t="s">
        <v>14</v>
      </c>
      <c r="L10" s="3"/>
      <c r="M10" s="4">
        <f>IFERROR(COUNTIF(Neděle[[#This Row],[7:00]:[15:00]],"*"),"")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allowBlank="1" showInputMessage="1" showErrorMessage="1" prompt="V buňce vpravo se automaticky aktualizuje název oddělení. Když chcete název oddělení změnit, upravte buňku L3 na listu Pondělí." sqref="C3:K3"/>
    <dataValidation allowBlank="1" showInputMessage="1" showErrorMessage="1" prompt="V buňce vpravo se automaticky aktualizuje datum Na týden od. Když chcete datum změnit, upravte buňku L2 na listu Pondělí." sqref="C2:K2"/>
    <dataValidation allowBlank="1" showInputMessage="1" showErrorMessage="1" prompt="V této buňce je den v týdnu. Datum Na týden od zadejte do buňky L2. Název oddělení zadejte do buňky L3." sqref="B2:B3"/>
    <dataValidation allowBlank="1" showInputMessage="1" showErrorMessage="1" prompt="Do tohoto listu zadejte plán směn na neděli." sqref="A1"/>
    <dataValidation allowBlank="1" showInputMessage="1" showErrorMessage="1" prompt="Do sloupce pod tímto záhlavím zadejte jména zaměstnanců." sqref="B4"/>
    <dataValidation allowBlank="1" showInputMessage="1" showErrorMessage="1" prompt="Ve sloupci pod tímto záhlavím je možnost pro sledování doby nemoci. Stisknutím kombinace kláves ALT+ŠIPKA DOLŮ otevřete rozevírací seznam a potom stisknutím klávesy ENTER vyberte položku." sqref="L4"/>
    <dataValidation allowBlank="1" showInputMessage="1" showErrorMessage="1" prompt="Ve sloupci pod tímto záhlavím se automaticky počítá celkový počet hodin naplánovaných pro práci." sqref="M4"/>
    <dataValidation allowBlank="1" showInputMessage="1" showErrorMessage="1" prompt="Automaticky aktualizované datum. Když ho chcete změnit, upravte buňku L2 na listu Pondělí." sqref="L2:M2"/>
    <dataValidation allowBlank="1" showInputMessage="1" showErrorMessage="1" prompt="Automaticky aktualizovaný název oddělení. Když ho chcete změnit, upravte buňku L3 na listu Pondělí." sqref="L3:M3"/>
    <dataValidation allowBlank="1" showInputMessage="1" showErrorMessage="1" prompt="Nadpis se automaticky aktualizuje na základě nadpisu zadaného v buňce B1 na listu Pondělí. Jestli chcete tento nadpis listu změnit, zadejte do této buňky novou položku. Aktualizuje se jenom tento list." sqref="B1"/>
    <dataValidation type="list" allowBlank="1" showInputMessage="1" showErrorMessage="1" sqref="L5:L10">
      <formula1>"Nemoc"</formula1>
    </dataValidation>
    <dataValidation allowBlank="1" showInputMessage="1" showErrorMessage="1" prompt="Do sloupce pod tímto záhlavím zadejte stanoviště nebo roli zaměstnance pro tento časový úsek. Jestli chcete tento čas změnit, vyberte buňku, stiskněte klávesu Delete a zadejte nový čas." sqref="C4:K4"/>
  </dataValidations>
  <printOptions horizontalCentered="1"/>
  <pageMargins left="0.25" right="0.25" top="0.75" bottom="0.75" header="0.3" footer="0.3"/>
  <pageSetup paperSize="9" scale="62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TM03986951</ap:Template>
  <ap:DocSecurity>0</ap:DocSecurity>
  <ap:ScaleCrop>false</ap:ScaleCrop>
  <ap:HeadingPairs>
    <vt:vector baseType="variant" size="4">
      <vt:variant>
        <vt:lpstr>listy</vt:lpstr>
      </vt:variant>
      <vt:variant>
        <vt:i4>7</vt:i4>
      </vt:variant>
      <vt:variant>
        <vt:lpstr>Pojmenované oblasti</vt:lpstr>
      </vt:variant>
      <vt:variant>
        <vt:i4>24</vt:i4>
      </vt:variant>
    </vt:vector>
  </ap:HeadingPairs>
  <ap:TitlesOfParts>
    <vt:vector baseType="lpstr" size="31">
      <vt:lpstr>Pondělí</vt:lpstr>
      <vt:lpstr>Úterý</vt:lpstr>
      <vt:lpstr>Středa</vt:lpstr>
      <vt:lpstr>Čtvrtek</vt:lpstr>
      <vt:lpstr>Pátek</vt:lpstr>
      <vt:lpstr>Sobota</vt:lpstr>
      <vt:lpstr>Neděle</vt:lpstr>
      <vt:lpstr>DATUM</vt:lpstr>
      <vt:lpstr>Nadpis_PLÁN_SMĚN</vt:lpstr>
      <vt:lpstr>Čtvrtek!Nadpis1</vt:lpstr>
      <vt:lpstr>Nadpis2</vt:lpstr>
      <vt:lpstr>Středa!Nadpis3</vt:lpstr>
      <vt:lpstr>Čtvrtek!Nadpis4</vt:lpstr>
      <vt:lpstr>Pátek!Nadpis5</vt:lpstr>
      <vt:lpstr>Sobota!Nadpis6</vt:lpstr>
      <vt:lpstr>Neděle!Nadpis7</vt:lpstr>
      <vt:lpstr>Čtvrtek!Názvy_tisku</vt:lpstr>
      <vt:lpstr>Neděle!Názvy_tisku</vt:lpstr>
      <vt:lpstr>Pátek!Názvy_tisku</vt:lpstr>
      <vt:lpstr>Pondělí!Názvy_tisku</vt:lpstr>
      <vt:lpstr>Sobota!Názvy_tisku</vt:lpstr>
      <vt:lpstr>Středa!Názvy_tisku</vt:lpstr>
      <vt:lpstr>Úterý!Názvy_tisku</vt:lpstr>
      <vt:lpstr>OblastNadpisuŘádků1..L3</vt:lpstr>
      <vt:lpstr>OblastNadpisuŘádků2..L3</vt:lpstr>
      <vt:lpstr>Středa!OblastNadpisuŘádků3..L3</vt:lpstr>
      <vt:lpstr>Čtvrtek!OblastNadpisuŘádků4..L3</vt:lpstr>
      <vt:lpstr>Pátek!OblastNadpisuŘádků5..L3</vt:lpstr>
      <vt:lpstr>Sobota!OblastNadpisuŘádků6..L3</vt:lpstr>
      <vt:lpstr>Neděle!OblastNadpisuŘádků7..L3</vt:lpstr>
      <vt:lpstr>ODDĚLENÍ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2017-01-03T12:13:58Z</dcterms:created>
  <dcterms:modified xsi:type="dcterms:W3CDTF">2017-05-24T02:52:43Z</dcterms:modified>
</cp:coreProperties>
</file>