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027"/>
  <workbookPr hidePivotFieldList="1"/>
  <mc:AlternateContent xmlns:mc="http://schemas.openxmlformats.org/markup-compatibility/2006">
    <mc:Choice Requires="x15">
      <x15ac:absPath xmlns:x15ac="http://schemas.microsoft.com/office/spreadsheetml/2010/11/ac" url="\\10.20.1.30\Phases4\10_P_M\10_ART\09_Project\O15_template\5_HOMay3\04_Final_finish_template\CSY\May3_5\O15 Excel\Templates\"/>
    </mc:Choice>
  </mc:AlternateContent>
  <bookViews>
    <workbookView xWindow="0" yWindow="0" windowWidth="19200" windowHeight="11490"/>
  </bookViews>
  <sheets>
    <sheet name="Sledování osobních financí" sheetId="1" r:id="rId1"/>
    <sheet name="Souhrn měsíců" sheetId="2" r:id="rId2"/>
    <sheet name="Data grafu" sheetId="3" r:id="rId3"/>
  </sheets>
  <definedNames>
    <definedName name="ProcentaKdispozici">'Sledování osobních financí'!$B$21</definedName>
    <definedName name="RychlýFiltr_Popis">#N/A</definedName>
    <definedName name="RychlýFiltr_Popis2">#N/A</definedName>
    <definedName name="RychlýFiltr_Účet">#N/A</definedName>
    <definedName name="RychlýFiltr_Účet1">#N/A</definedName>
    <definedName name="SeznamÚčtů">TabulkaSouhrnuHotovosti[Účet]</definedName>
    <definedName name="Tisk_názvy" localSheetId="1">'Souhrn měsíců'!$B:$B,'Souhrn měsíců'!$17:$18</definedName>
  </definedNames>
  <calcPr calcId="152511"/>
  <pivotCaches>
    <pivotCache cacheId="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E8" i="1" l="1"/>
  <c r="F6" i="1"/>
  <c r="G6" i="1" s="1"/>
  <c r="F7" i="1"/>
  <c r="G7" i="1" s="1"/>
  <c r="F5" i="1"/>
  <c r="F8" i="1" l="1"/>
  <c r="G5" i="1"/>
  <c r="G8" i="1" s="1"/>
  <c r="B21" i="1" s="1"/>
</calcChain>
</file>

<file path=xl/sharedStrings.xml><?xml version="1.0" encoding="utf-8"?>
<sst xmlns="http://schemas.openxmlformats.org/spreadsheetml/2006/main" count="69" uniqueCount="36">
  <si>
    <t>Sledování osobních financí</t>
  </si>
  <si>
    <t>Datum</t>
  </si>
  <si>
    <t>Popis</t>
  </si>
  <si>
    <t>Účet</t>
  </si>
  <si>
    <t>Šeky</t>
  </si>
  <si>
    <t>Částka</t>
  </si>
  <si>
    <t>Oběd</t>
  </si>
  <si>
    <t>Úspory</t>
  </si>
  <si>
    <t>Celkem</t>
  </si>
  <si>
    <t>Platba za elektřinu</t>
  </si>
  <si>
    <t>Platba za auto</t>
  </si>
  <si>
    <t>Večeře</t>
  </si>
  <si>
    <t>Hotové výdaje</t>
  </si>
  <si>
    <t>Souhrn hotovosti</t>
  </si>
  <si>
    <t>Souhrn měsíců</t>
  </si>
  <si>
    <t>Celkové výdaje</t>
  </si>
  <si>
    <t>Souhrn účtů</t>
  </si>
  <si>
    <t>Souhrn výdajů</t>
  </si>
  <si>
    <t>Výběr z bankomatu</t>
  </si>
  <si>
    <t>Výběr hotovosti</t>
  </si>
  <si>
    <t>Zbývající hotovost</t>
  </si>
  <si>
    <t>Zbývající hotovost:</t>
  </si>
  <si>
    <t>Počáteční hotovost</t>
  </si>
  <si>
    <t>Tahle kontingenční tabulka slouží jako zdroj dat pro kontingenční graf Souhrn účtů na listu Souhrn měsíců.</t>
  </si>
  <si>
    <t>Data kontingenčního grafu</t>
  </si>
  <si>
    <t>Jiné</t>
  </si>
  <si>
    <t>Součet z Částka</t>
  </si>
  <si>
    <t>Podrobnosti</t>
  </si>
  <si>
    <t>Celkový součet</t>
  </si>
  <si>
    <t>Popisky sloupců</t>
  </si>
  <si>
    <t>Popisky řádků</t>
  </si>
  <si>
    <t>1</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</si>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</sst>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_)"/>
    <numFmt numFmtId="166" formatCode="0.00_ ;[Red]\-0.00\ "/>
    <numFmt numFmtId="167" formatCode="0.00_ ;\-0.00\ "/>
  </numFmts>
  <fonts count="14"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10"/>
      <color theme="1"/>
      <name val="Calibri"/>
      <scheme val="minor"/>
    </font>
    <font>
      <sz val="14"/>
      <color theme="3"/>
      <name val="Cambria"/>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16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7">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5"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xf numFmtId="0" fontId="6" fillId="0" borderId="0" xfId="0" pivotButton="1" applyFont="1"/>
    <xf numFmtId="14" fontId="0" fillId="0" borderId="0" xfId="0" applyNumberFormat="1" applyAlignment="1">
      <alignment horizontal="left"/>
    </xf>
    <xf numFmtId="0" fontId="4" fillId="0" borderId="0" xfId="0" pivotButton="1" applyFont="1"/>
    <xf numFmtId="0" fontId="0" fillId="0" borderId="0" xfId="0" applyAlignment="1">
      <alignment horizontal="left" indent="1"/>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0" fontId="7" fillId="0" borderId="0" xfId="2" applyBorder="1"/>
    <xf numFmtId="0" fontId="7" fillId="0" borderId="1" xfId="2" applyBorder="1" applyAlignment="1">
      <alignment horizontal="left" vertical="center"/>
    </xf>
    <xf numFmtId="165" fontId="11" fillId="0" borderId="0" xfId="0" applyNumberFormat="1" applyFont="1" applyFill="1" applyBorder="1" applyAlignment="1">
      <alignment horizontal="left"/>
    </xf>
    <xf numFmtId="0" fontId="4" fillId="0" borderId="0" xfId="0" applyFont="1" applyAlignment="1">
      <alignment horizontal="center"/>
    </xf>
    <xf numFmtId="2" fontId="5" fillId="0" borderId="0" xfId="1" applyNumberFormat="1" applyFont="1" applyFill="1" applyBorder="1"/>
    <xf numFmtId="2" fontId="11" fillId="0" borderId="0" xfId="1" applyNumberFormat="1" applyFont="1" applyFill="1" applyBorder="1"/>
    <xf numFmtId="2" fontId="12" fillId="0" borderId="0" xfId="0" applyNumberFormat="1" applyFont="1" applyFill="1" applyBorder="1"/>
    <xf numFmtId="0" fontId="4" fillId="0" borderId="0" xfId="0" applyFont="1" applyAlignment="1">
      <alignment horizontal="left" indent="1"/>
    </xf>
    <xf numFmtId="14" fontId="0" fillId="0" borderId="0" xfId="0" applyNumberFormat="1" applyAlignment="1">
      <alignment horizontal="left" indent="2"/>
    </xf>
    <xf numFmtId="165" fontId="0" fillId="0" borderId="0" xfId="0" applyNumberFormat="1" applyAlignment="1">
      <alignment horizontal="left" indent="1"/>
    </xf>
    <xf numFmtId="166" fontId="0" fillId="0" borderId="0" xfId="0" applyNumberFormat="1" applyAlignment="1">
      <alignment horizontal="right" indent="1"/>
    </xf>
    <xf numFmtId="167" fontId="0" fillId="0" borderId="0" xfId="0" applyNumberFormat="1"/>
    <xf numFmtId="0" fontId="13" fillId="0" borderId="0" xfId="0" pivotButton="1" applyFont="1" applyAlignment="1">
      <alignment horizontal="left" vertical="top"/>
    </xf>
    <xf numFmtId="0" fontId="0" fillId="0" borderId="0" xfId="0" applyAlignment="1">
      <alignment horizontal="center"/>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cellXfs>
  <cellStyles count="5">
    <cellStyle name="Měna" xfId="1" builtinId="4"/>
    <cellStyle name="Nadpis 1" xfId="4" builtinId="16" customBuiltin="1"/>
    <cellStyle name="Název" xfId="2" builtinId="15" customBuiltin="1"/>
    <cellStyle name="Normální" xfId="0" builtinId="0" customBuiltin="1"/>
    <cellStyle name="Procenta" xfId="3" builtinId="5"/>
  </cellStyles>
  <dxfs count="81">
    <dxf>
      <font>
        <sz val="9"/>
      </font>
    </dxf>
    <dxf>
      <font>
        <sz val="9"/>
      </font>
    </dxf>
    <dxf>
      <font>
        <sz val="12"/>
      </font>
    </dxf>
    <dxf>
      <font>
        <sz val="12"/>
      </font>
    </dxf>
    <dxf>
      <font>
        <sz val="12"/>
      </font>
    </dxf>
    <dxf>
      <numFmt numFmtId="167" formatCode="0.00_ ;\-0.00\ "/>
    </dxf>
    <dxf>
      <font>
        <sz val="8"/>
      </font>
    </dxf>
    <dxf>
      <font>
        <sz val="8"/>
      </font>
    </dxf>
    <dxf>
      <alignment vertical="top" readingOrder="0"/>
    </dxf>
    <dxf>
      <alignment vertical="top" readingOrder="0"/>
    </dxf>
    <dxf>
      <font>
        <sz val="9"/>
      </font>
    </dxf>
    <dxf>
      <font>
        <sz val="12"/>
      </font>
    </dxf>
    <dxf>
      <font>
        <sz val="12"/>
      </font>
    </dxf>
    <dxf>
      <font>
        <sz val="9"/>
      </font>
    </dxf>
    <dxf>
      <numFmt numFmtId="168" formatCode="0.00_);\(0.00\)"/>
    </dxf>
    <dxf>
      <font>
        <b val="0"/>
        <i val="0"/>
        <strike val="0"/>
        <condense val="0"/>
        <extend val="0"/>
        <outline val="0"/>
        <shadow val="0"/>
        <u val="none"/>
        <vertAlign val="baseline"/>
        <sz val="18"/>
        <color theme="3"/>
        <name val="Cambria"/>
        <scheme val="major"/>
      </font>
    </dxf>
    <dxf>
      <alignment horizontal="left" readingOrder="0"/>
    </dxf>
    <dxf>
      <font>
        <sz val="14"/>
      </font>
    </dxf>
    <dxf>
      <alignment horizontal="right" readingOrder="0"/>
    </dxf>
    <dxf>
      <alignment horizontal="right" readingOrder="0"/>
    </dxf>
    <dxf>
      <numFmt numFmtId="167" formatCode="0.00_ ;\-0.00\ "/>
    </dxf>
    <dxf>
      <numFmt numFmtId="167" formatCode="0.00_ ;\-0.00\ "/>
    </dxf>
    <dxf>
      <font>
        <sz val="12"/>
      </font>
    </dxf>
    <dxf>
      <font>
        <sz val="12"/>
      </font>
    </dxf>
    <dxf>
      <font>
        <sz val="12"/>
      </font>
    </dxf>
    <dxf>
      <font>
        <sz val="9"/>
      </font>
    </dxf>
    <dxf>
      <font>
        <sz val="9"/>
      </font>
    </dxf>
    <dxf>
      <numFmt numFmtId="167" formatCode="0.00_ ;\-0.00\ "/>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Cambria"/>
        <scheme val="major"/>
      </font>
    </dxf>
    <dxf>
      <numFmt numFmtId="168" formatCode="0.00_);\(0.00\)"/>
    </dxf>
    <dxf>
      <font>
        <sz val="9"/>
      </font>
    </dxf>
    <dxf>
      <font>
        <sz val="12"/>
      </font>
    </dxf>
    <dxf>
      <font>
        <sz val="12"/>
      </font>
    </dxf>
    <dxf>
      <font>
        <sz val="9"/>
      </font>
    </dxf>
    <dxf>
      <alignment vertical="top" readingOrder="0"/>
    </dxf>
    <dxf>
      <alignment vertical="top" readingOrder="0"/>
    </dxf>
    <dxf>
      <font>
        <sz val="8"/>
      </font>
    </dxf>
    <dxf>
      <font>
        <sz val="8"/>
      </font>
    </dxf>
    <dxf>
      <numFmt numFmtId="165" formatCode="_(@_)"/>
      <alignment horizontal="left" vertical="bottom" textRotation="0" wrapText="0" indent="1" justifyLastLine="0" shrinkToFit="0" readingOrder="0"/>
    </dxf>
    <dxf>
      <numFmt numFmtId="166" formatCode="0.00_ ;[Red]\-0.00\ "/>
      <alignment horizontal="right" vertical="bottom" textRotation="0" wrapText="0" indent="1" justifyLastLine="0" shrinkToFit="0" readingOrder="0"/>
    </dxf>
    <dxf>
      <numFmt numFmtId="165" formatCode="_(@_)"/>
      <alignment horizontal="left" vertical="bottom" textRotation="0" wrapText="0" indent="1" justifyLastLine="0" shrinkToFit="0" readingOrder="0"/>
    </dxf>
    <dxf>
      <numFmt numFmtId="169" formatCode="d/m/yyyy"/>
      <alignment horizontal="left" vertical="bottom" textRotation="0" wrapText="0" indent="2" justifyLastLine="0" shrinkToFit="0" readingOrder="0"/>
    </dxf>
    <dxf>
      <font>
        <strike val="0"/>
        <outline val="0"/>
        <shadow val="0"/>
        <u val="none"/>
        <vertAlign val="baseline"/>
        <sz val="12"/>
        <color theme="1"/>
        <name val="Calibri"/>
        <scheme val="minor"/>
      </font>
    </dxf>
    <dxf>
      <font>
        <b val="0"/>
        <i val="0"/>
        <strike val="0"/>
        <condense val="0"/>
        <extend val="0"/>
        <outline val="0"/>
        <shadow val="0"/>
        <u val="none"/>
        <vertAlign val="baseline"/>
        <sz val="10"/>
        <color theme="1"/>
        <name val="Calibri"/>
        <scheme val="minor"/>
      </font>
      <numFmt numFmtId="2" formatCode="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2" formatCode="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2" formatCode="0.00"/>
      <fill>
        <patternFill patternType="none">
          <fgColor indexed="64"/>
          <bgColor indexed="65"/>
        </patternFill>
      </fill>
      <border diagonalUp="0" diagonalDown="0" outline="0">
        <left/>
        <right/>
        <top/>
        <bottom/>
      </border>
    </dxf>
    <dxf>
      <font>
        <strike val="0"/>
        <outline val="0"/>
        <shadow val="0"/>
        <u val="none"/>
        <vertAlign val="baseline"/>
        <sz val="10"/>
        <color theme="1"/>
        <name val="Calibri"/>
        <scheme val="minor"/>
      </font>
      <numFmt numFmtId="2" formatCode="0.0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color theme="1"/>
        <name val="Calibri"/>
        <scheme val="minor"/>
      </font>
      <numFmt numFmtId="165" formatCode="_(@_)"/>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color rgb="FFFF0000"/>
      </font>
    </dxf>
    <dxf>
      <font>
        <color rgb="FFFFC000"/>
      </font>
    </dxf>
    <dxf>
      <font>
        <color rgb="FF00B050"/>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s>
  <tableStyles count="5" defaultTableStyle="Cash Spent Table" defaultPivotStyle="Monthly Summary">
    <tableStyle name="Cash Spent Table" pivot="0" count="6">
      <tableStyleElement type="wholeTable" dxfId="80"/>
      <tableStyleElement type="headerRow" dxfId="79"/>
      <tableStyleElement type="totalRow" dxfId="78"/>
      <tableStyleElement type="secondRowStripe" dxfId="77"/>
      <tableStyleElement type="firstColumnStripe" dxfId="76"/>
      <tableStyleElement type="secondColumnStripe" dxfId="75"/>
    </tableStyle>
    <tableStyle name="TabulkaSouhrnuHotovosti" pivot="0" count="5">
      <tableStyleElement type="wholeTable" dxfId="74"/>
      <tableStyleElement type="headerRow" dxfId="73"/>
      <tableStyleElement type="totalRow" dxfId="72"/>
      <tableStyleElement type="firstColumnStripe" dxfId="71"/>
      <tableStyleElement type="secondColumnStripe" dxfId="70"/>
    </tableStyle>
    <tableStyle name="Money Tracker" pivot="0" table="0" count="8">
      <tableStyleElement type="wholeTable" dxfId="69"/>
      <tableStyleElement type="headerRow" dxfId="68"/>
    </tableStyle>
    <tableStyle name="Monthly Summary" table="0" count="3">
      <tableStyleElement type="wholeTable" dxfId="67"/>
      <tableStyleElement type="headerRow" dxfId="66"/>
      <tableStyleElement type="totalRow" dxfId="65"/>
    </tableStyle>
    <tableStyle name="Monthly Summary PivotTable data" table="0" count="4">
      <tableStyleElement type="wholeTable" dxfId="64"/>
      <tableStyleElement type="headerRow" dxfId="63"/>
      <tableStyleElement type="totalRow" dxfId="62"/>
      <tableStyleElement type="firstRowSubheading" dxfId="61"/>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Hotovost</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Hotovost</c:v>
              </c:pt>
            </c:strLit>
          </c:cat>
          <c:val>
            <c:numRef>
              <c:f>'Sledování osobních financí'!$B$21</c:f>
              <c:numCache>
                <c:formatCode>0%</c:formatCode>
                <c:ptCount val="1"/>
                <c:pt idx="0">
                  <c:v>0.75459459459459455</c:v>
                </c:pt>
              </c:numCache>
            </c:numRef>
          </c:val>
        </c:ser>
        <c:dLbls>
          <c:showLegendKey val="0"/>
          <c:showVal val="0"/>
          <c:showCatName val="0"/>
          <c:showSerName val="0"/>
          <c:showPercent val="0"/>
          <c:showBubbleSize val="0"/>
        </c:dLbls>
        <c:gapWidth val="18"/>
        <c:axId val="108075048"/>
        <c:axId val="108077008"/>
      </c:barChart>
      <c:catAx>
        <c:axId val="108075048"/>
        <c:scaling>
          <c:orientation val="minMax"/>
        </c:scaling>
        <c:delete val="1"/>
        <c:axPos val="b"/>
        <c:numFmt formatCode="General" sourceLinked="0"/>
        <c:majorTickMark val="out"/>
        <c:minorTickMark val="none"/>
        <c:tickLblPos val="nextTo"/>
        <c:crossAx val="108077008"/>
        <c:crosses val="autoZero"/>
        <c:auto val="1"/>
        <c:lblAlgn val="ctr"/>
        <c:lblOffset val="100"/>
        <c:noMultiLvlLbl val="0"/>
      </c:catAx>
      <c:valAx>
        <c:axId val="108077008"/>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cs-CZ"/>
          </a:p>
        </c:txPr>
        <c:crossAx val="108075048"/>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tracker_TP102780243.xltx]Data grafu!ÚčetSummaryPivotTable</c:name>
    <c:fmtId val="8"/>
  </c:pivotSource>
  <c:chart>
    <c:autoTitleDeleted val="0"/>
    <c:pivotFmts>
      <c:pivotFmt>
        <c:idx val="0"/>
        <c:marker>
          <c:symbol val="diamond"/>
          <c:size val="5"/>
        </c:marker>
      </c:pivotFmt>
      <c:pivotFmt>
        <c:idx val="1"/>
        <c:marker>
          <c:symbol val="diamond"/>
          <c:size val="5"/>
        </c:marker>
      </c:pivotFmt>
      <c:pivotFmt>
        <c:idx val="2"/>
        <c:marker>
          <c:symbol val="diamond"/>
          <c:size val="5"/>
        </c:marker>
      </c:pivotFmt>
      <c:pivotFmt>
        <c:idx val="3"/>
        <c:marker>
          <c:symbol val="diamond"/>
          <c:size val="5"/>
        </c:marker>
      </c:pivotFmt>
      <c:pivotFmt>
        <c:idx val="4"/>
        <c:marker>
          <c:symbol val="diamond"/>
          <c:size val="5"/>
        </c:marker>
      </c:pivotFmt>
      <c:pivotFmt>
        <c:idx val="5"/>
        <c:spPr>
          <a:solidFill>
            <a:schemeClr val="accent1"/>
          </a:solidFill>
          <a:ln>
            <a:noFill/>
          </a:ln>
          <a:effectLst/>
        </c:spPr>
        <c:marker>
          <c:symbol val="diamond"/>
          <c:size val="5"/>
          <c:spPr>
            <a:solidFill>
              <a:schemeClr val="accent1"/>
            </a:solidFill>
            <a:ln w="9525">
              <a:solidFill>
                <a:schemeClr val="accent1"/>
              </a:solidFill>
            </a:ln>
            <a:effectLst/>
          </c:spPr>
        </c:marker>
        <c:dLbl>
          <c:idx val="0"/>
          <c:delete val="1"/>
          <c:extLst>
            <c:ext xmlns:c15="http://schemas.microsoft.com/office/drawing/2012/chart" uri="{CE6537A1-D6FC-4f65-9D91-7224C49458BB}"/>
          </c:extLst>
        </c:dLbl>
      </c:pivotFmt>
      <c:pivotFmt>
        <c:idx val="6"/>
        <c:spPr>
          <a:solidFill>
            <a:schemeClr val="accent1"/>
          </a:solidFill>
          <a:ln>
            <a:noFill/>
          </a:ln>
          <a:effectLst/>
        </c:spPr>
        <c:marker>
          <c:symbol val="diamond"/>
          <c:size val="5"/>
          <c:spPr>
            <a:solidFill>
              <a:schemeClr val="accent1"/>
            </a:solidFill>
            <a:ln w="9525">
              <a:solidFill>
                <a:schemeClr val="accent1"/>
              </a:solidFill>
            </a:ln>
            <a:effectLst/>
          </c:spPr>
        </c:marker>
        <c:dLbl>
          <c:idx val="0"/>
          <c:delete val="1"/>
          <c:extLst>
            <c:ext xmlns:c15="http://schemas.microsoft.com/office/drawing/2012/chart" uri="{CE6537A1-D6FC-4f65-9D91-7224C49458BB}"/>
          </c:extLst>
        </c:dLbl>
      </c:pivotFmt>
      <c:pivotFmt>
        <c:idx val="7"/>
        <c:spPr>
          <a:solidFill>
            <a:schemeClr val="accent1"/>
          </a:solidFill>
          <a:ln>
            <a:noFill/>
          </a:ln>
          <a:effectLst/>
        </c:spPr>
        <c:marker>
          <c:symbol val="diamond"/>
          <c:size val="5"/>
          <c:spPr>
            <a:solidFill>
              <a:schemeClr val="accent1"/>
            </a:solidFill>
            <a:ln w="9525">
              <a:solidFill>
                <a:schemeClr val="accent1"/>
              </a:solidFill>
            </a:ln>
            <a:effectLst/>
          </c:spPr>
        </c:marker>
        <c:dLbl>
          <c:idx val="0"/>
          <c:delete val="1"/>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3"/>
          </a:solidFill>
          <a:ln>
            <a:noFill/>
          </a:ln>
          <a:effectLst/>
        </c:spPr>
        <c:marker>
          <c:symbol val="none"/>
        </c:marker>
      </c:pivotFmt>
    </c:pivotFmts>
    <c:plotArea>
      <c:layout/>
      <c:barChart>
        <c:barDir val="col"/>
        <c:grouping val="clustered"/>
        <c:varyColors val="0"/>
        <c:ser>
          <c:idx val="0"/>
          <c:order val="0"/>
          <c:tx>
            <c:strRef>
              <c:f>'Data grafu'!$C$3:$C$4</c:f>
              <c:strCache>
                <c:ptCount val="1"/>
                <c:pt idx="0">
                  <c:v>Šeky</c:v>
                </c:pt>
              </c:strCache>
            </c:strRef>
          </c:tx>
          <c:spPr>
            <a:solidFill>
              <a:schemeClr val="accent1"/>
            </a:solidFill>
            <a:ln>
              <a:noFill/>
            </a:ln>
            <a:effectLst/>
          </c:spPr>
          <c:invertIfNegative val="0"/>
          <c:cat>
            <c:strRef>
              <c:f>'Data grafu'!$B$5:$B$10</c:f>
              <c:strCache>
                <c:ptCount val="5"/>
                <c:pt idx="0">
                  <c:v>1</c:v>
                </c:pt>
                <c:pt idx="1">
                  <c:v>2</c:v>
                </c:pt>
                <c:pt idx="2">
                  <c:v>3</c:v>
                </c:pt>
                <c:pt idx="3">
                  <c:v>4</c:v>
                </c:pt>
                <c:pt idx="4">
                  <c:v>5</c:v>
                </c:pt>
              </c:strCache>
            </c:strRef>
          </c:cat>
          <c:val>
            <c:numRef>
              <c:f>'Data grafu'!$C$5:$C$10</c:f>
              <c:numCache>
                <c:formatCode>0.00_ ;\-0.00\ </c:formatCode>
                <c:ptCount val="5"/>
                <c:pt idx="0">
                  <c:v>45</c:v>
                </c:pt>
                <c:pt idx="1">
                  <c:v>123</c:v>
                </c:pt>
                <c:pt idx="2">
                  <c:v>230</c:v>
                </c:pt>
                <c:pt idx="3">
                  <c:v>30</c:v>
                </c:pt>
              </c:numCache>
            </c:numRef>
          </c:val>
        </c:ser>
        <c:ser>
          <c:idx val="1"/>
          <c:order val="1"/>
          <c:tx>
            <c:strRef>
              <c:f>'Data grafu'!$D$3:$D$4</c:f>
              <c:strCache>
                <c:ptCount val="1"/>
                <c:pt idx="0">
                  <c:v>Úspory</c:v>
                </c:pt>
              </c:strCache>
            </c:strRef>
          </c:tx>
          <c:spPr>
            <a:solidFill>
              <a:schemeClr val="accent2"/>
            </a:solidFill>
            <a:ln>
              <a:noFill/>
            </a:ln>
            <a:effectLst/>
          </c:spPr>
          <c:invertIfNegative val="0"/>
          <c:cat>
            <c:strRef>
              <c:f>'Data grafu'!$B$5:$B$10</c:f>
              <c:strCache>
                <c:ptCount val="5"/>
                <c:pt idx="0">
                  <c:v>1</c:v>
                </c:pt>
                <c:pt idx="1">
                  <c:v>2</c:v>
                </c:pt>
                <c:pt idx="2">
                  <c:v>3</c:v>
                </c:pt>
                <c:pt idx="3">
                  <c:v>4</c:v>
                </c:pt>
                <c:pt idx="4">
                  <c:v>5</c:v>
                </c:pt>
              </c:strCache>
            </c:strRef>
          </c:cat>
          <c:val>
            <c:numRef>
              <c:f>'Data grafu'!$D$5:$D$10</c:f>
              <c:numCache>
                <c:formatCode>0.00_ ;\-0.00\ </c:formatCode>
                <c:ptCount val="5"/>
                <c:pt idx="0">
                  <c:v>230</c:v>
                </c:pt>
                <c:pt idx="2">
                  <c:v>100</c:v>
                </c:pt>
                <c:pt idx="3">
                  <c:v>70</c:v>
                </c:pt>
                <c:pt idx="4">
                  <c:v>50</c:v>
                </c:pt>
              </c:numCache>
            </c:numRef>
          </c:val>
        </c:ser>
        <c:ser>
          <c:idx val="2"/>
          <c:order val="2"/>
          <c:tx>
            <c:strRef>
              <c:f>'Data grafu'!$E$3:$E$4</c:f>
              <c:strCache>
                <c:ptCount val="1"/>
                <c:pt idx="0">
                  <c:v>Jiné</c:v>
                </c:pt>
              </c:strCache>
            </c:strRef>
          </c:tx>
          <c:spPr>
            <a:solidFill>
              <a:schemeClr val="accent3"/>
            </a:solidFill>
            <a:ln>
              <a:noFill/>
            </a:ln>
            <a:effectLst/>
          </c:spPr>
          <c:invertIfNegative val="0"/>
          <c:cat>
            <c:strRef>
              <c:f>'Data grafu'!$B$5:$B$10</c:f>
              <c:strCache>
                <c:ptCount val="5"/>
                <c:pt idx="0">
                  <c:v>1</c:v>
                </c:pt>
                <c:pt idx="1">
                  <c:v>2</c:v>
                </c:pt>
                <c:pt idx="2">
                  <c:v>3</c:v>
                </c:pt>
                <c:pt idx="3">
                  <c:v>4</c:v>
                </c:pt>
                <c:pt idx="4">
                  <c:v>5</c:v>
                </c:pt>
              </c:strCache>
            </c:strRef>
          </c:cat>
          <c:val>
            <c:numRef>
              <c:f>'Data grafu'!$E$5:$E$10</c:f>
              <c:numCache>
                <c:formatCode>0.00_ ;\-0.00\ </c:formatCode>
                <c:ptCount val="5"/>
                <c:pt idx="4">
                  <c:v>30</c:v>
                </c:pt>
              </c:numCache>
            </c:numRef>
          </c:val>
        </c:ser>
        <c:dLbls>
          <c:showLegendKey val="0"/>
          <c:showVal val="0"/>
          <c:showCatName val="0"/>
          <c:showSerName val="0"/>
          <c:showPercent val="0"/>
          <c:showBubbleSize val="0"/>
        </c:dLbls>
        <c:gapWidth val="219"/>
        <c:overlap val="-27"/>
        <c:axId val="108077400"/>
        <c:axId val="108075440"/>
      </c:barChart>
      <c:catAx>
        <c:axId val="1080774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075440"/>
        <c:crosses val="autoZero"/>
        <c:auto val="1"/>
        <c:lblAlgn val="ctr"/>
        <c:lblOffset val="100"/>
        <c:noMultiLvlLbl val="0"/>
      </c:catAx>
      <c:valAx>
        <c:axId val="10807544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077400"/>
        <c:crosses val="autoZero"/>
        <c:crossBetween val="between"/>
        <c:majorUnit val="50"/>
        <c:minorUnit val="25"/>
      </c:valAx>
      <c:spPr>
        <a:noFill/>
        <a:ln>
          <a:noFill/>
        </a:ln>
        <a:effectLst/>
      </c:spPr>
    </c:plotArea>
    <c:legend>
      <c:legendPos val="b"/>
      <c:layout>
        <c:manualLayout>
          <c:xMode val="edge"/>
          <c:yMode val="edge"/>
          <c:x val="6.0170304639654427E-2"/>
          <c:y val="0.90878067705040522"/>
          <c:w val="0.24428872316886316"/>
          <c:h val="6.10587632975048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noFill/>
    <a:ln w="9525" cap="flat" cmpd="sng" algn="ctr">
      <a:noFill/>
      <a:round/>
    </a:ln>
    <a:effectLst/>
  </c:spPr>
  <c:txPr>
    <a:bodyPr/>
    <a:lstStyle/>
    <a:p>
      <a:pPr>
        <a:defRPr/>
      </a:pPr>
      <a:endParaRPr lang="cs-CZ"/>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Souhrn m&#283;s&#237;c&#367;'!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Sledov&#225;n&#237; osobn&#237;ch financ&#237;'!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22</xdr:row>
      <xdr:rowOff>190500</xdr:rowOff>
    </xdr:to>
    <xdr:grpSp>
      <xdr:nvGrpSpPr>
        <xdr:cNvPr id="28" name="Skupina sloupce pro sledování financí" title="Skupina grafů pro sledování financí"/>
        <xdr:cNvGrpSpPr/>
      </xdr:nvGrpSpPr>
      <xdr:grpSpPr>
        <a:xfrm>
          <a:off x="152400" y="819151"/>
          <a:ext cx="1023138" cy="6657974"/>
          <a:chOff x="152400" y="952501"/>
          <a:chExt cx="1023138" cy="4948338"/>
        </a:xfrm>
      </xdr:grpSpPr>
      <xdr:graphicFrame macro="">
        <xdr:nvGraphicFramePr>
          <xdr:cNvPr id="2" name="Sloupec pro sledování financí"/>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Ohraničení sloupce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Ohraničení sloupce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900718</xdr:colOff>
      <xdr:row>0</xdr:row>
      <xdr:rowOff>231176</xdr:rowOff>
    </xdr:from>
    <xdr:to>
      <xdr:col>7</xdr:col>
      <xdr:colOff>15018</xdr:colOff>
      <xdr:row>1</xdr:row>
      <xdr:rowOff>0</xdr:rowOff>
    </xdr:to>
    <xdr:sp macro="" textlink="">
      <xdr:nvSpPr>
        <xdr:cNvPr id="3" name="Tlačítko pro měsíční souhrn" title="Navigační tlačítko Souhrn měsíců">
          <a:hlinkClick xmlns:r="http://schemas.openxmlformats.org/officeDocument/2006/relationships" r:id="rId2" tooltip="Kliknutím zobrazíte souhrn měsíců."/>
        </xdr:cNvPr>
        <xdr:cNvSpPr/>
      </xdr:nvSpPr>
      <xdr:spPr>
        <a:xfrm>
          <a:off x="5415568" y="231176"/>
          <a:ext cx="1505075"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Souhrn měsíců</a:t>
          </a:r>
        </a:p>
      </xdr:txBody>
    </xdr:sp>
    <xdr:clientData fPrintsWithSheet="0"/>
  </xdr:twoCellAnchor>
  <xdr:twoCellAnchor editAs="absolute">
    <xdr:from>
      <xdr:col>7</xdr:col>
      <xdr:colOff>114300</xdr:colOff>
      <xdr:row>13</xdr:row>
      <xdr:rowOff>190500</xdr:rowOff>
    </xdr:from>
    <xdr:to>
      <xdr:col>9</xdr:col>
      <xdr:colOff>581025</xdr:colOff>
      <xdr:row>20</xdr:row>
      <xdr:rowOff>225425</xdr:rowOff>
    </xdr:to>
    <mc:AlternateContent xmlns:mc="http://schemas.openxmlformats.org/markup-compatibility/2006" xmlns:sle15="http://schemas.microsoft.com/office/drawing/2012/slicer">
      <mc:Choice Requires="sle15">
        <xdr:graphicFrame macro="">
          <xdr:nvGraphicFramePr>
            <xdr:cNvPr id="6" name="Popis 1"/>
            <xdr:cNvGraphicFramePr/>
          </xdr:nvGraphicFramePr>
          <xdr:xfrm>
            <a:off x="0" y="0"/>
            <a:ext cx="0" cy="0"/>
          </xdr:xfrm>
          <a:graphic>
            <a:graphicData uri="http://schemas.microsoft.com/office/drawing/2010/slicer">
              <sle:slicer xmlns:sle="http://schemas.microsoft.com/office/drawing/2010/slicer" name="Popis 1"/>
            </a:graphicData>
          </a:graphic>
        </xdr:graphicFrame>
      </mc:Choice>
      <mc:Fallback xmlns="">
        <xdr:sp macro="" textlink="">
          <xdr:nvSpPr>
            <xdr:cNvPr id="0" name=""/>
            <xdr:cNvSpPr>
              <a:spLocks noTextEdit="1"/>
            </xdr:cNvSpPr>
          </xdr:nvSpPr>
          <xdr:spPr>
            <a:xfrm>
              <a:off x="6943725" y="4562475"/>
              <a:ext cx="1828800" cy="2301875"/>
            </a:xfrm>
            <a:prstGeom prst="rect">
              <a:avLst/>
            </a:prstGeom>
            <a:solidFill>
              <a:prstClr val="white"/>
            </a:solidFill>
            <a:ln w="1">
              <a:solidFill>
                <a:prstClr val="green"/>
              </a:solidFill>
            </a:ln>
          </xdr:spPr>
          <xdr:txBody>
            <a:bodyPr vertOverflow="clip" horzOverflow="clip"/>
            <a:lstStyle/>
            <a:p>
              <a:r>
                <a:rPr lang="en-US" sz="1100"/>
                <a:t>Tenhle obrazec představuje průřez tabulky. Průřezy tabulky můžete používat od verze Excel 2013 dál. Pokud obrazec změníte v dřívější verzi Excelu nebo pokud sešit uložíte v Excelu 2010 nebo dřívějším, nedá se průřez použít.</a:t>
              </a:r>
            </a:p>
          </xdr:txBody>
        </xdr:sp>
      </mc:Fallback>
    </mc:AlternateContent>
    <xdr:clientData/>
  </xdr:twoCellAnchor>
  <xdr:twoCellAnchor editAs="absolute">
    <xdr:from>
      <xdr:col>7</xdr:col>
      <xdr:colOff>123825</xdr:colOff>
      <xdr:row>9</xdr:row>
      <xdr:rowOff>247651</xdr:rowOff>
    </xdr:from>
    <xdr:to>
      <xdr:col>9</xdr:col>
      <xdr:colOff>590550</xdr:colOff>
      <xdr:row>13</xdr:row>
      <xdr:rowOff>190501</xdr:rowOff>
    </xdr:to>
    <mc:AlternateContent xmlns:mc="http://schemas.openxmlformats.org/markup-compatibility/2006" xmlns:sle15="http://schemas.microsoft.com/office/drawing/2012/slicer">
      <mc:Choice Requires="sle15">
        <xdr:graphicFrame macro="">
          <xdr:nvGraphicFramePr>
            <xdr:cNvPr id="7" name="Účet 1"/>
            <xdr:cNvGraphicFramePr/>
          </xdr:nvGraphicFramePr>
          <xdr:xfrm>
            <a:off x="0" y="0"/>
            <a:ext cx="0" cy="0"/>
          </xdr:xfrm>
          <a:graphic>
            <a:graphicData uri="http://schemas.microsoft.com/office/drawing/2010/slicer">
              <sle:slicer xmlns:sle="http://schemas.microsoft.com/office/drawing/2010/slicer" name="Účet 1"/>
            </a:graphicData>
          </a:graphic>
        </xdr:graphicFrame>
      </mc:Choice>
      <mc:Fallback xmlns="">
        <xdr:sp macro="" textlink="">
          <xdr:nvSpPr>
            <xdr:cNvPr id="0" name=""/>
            <xdr:cNvSpPr>
              <a:spLocks noTextEdit="1"/>
            </xdr:cNvSpPr>
          </xdr:nvSpPr>
          <xdr:spPr>
            <a:xfrm>
              <a:off x="6953250" y="3324226"/>
              <a:ext cx="1828800" cy="1238250"/>
            </a:xfrm>
            <a:prstGeom prst="rect">
              <a:avLst/>
            </a:prstGeom>
            <a:solidFill>
              <a:prstClr val="white"/>
            </a:solidFill>
            <a:ln w="1">
              <a:solidFill>
                <a:prstClr val="green"/>
              </a:solidFill>
            </a:ln>
          </xdr:spPr>
          <xdr:txBody>
            <a:bodyPr vertOverflow="clip" horzOverflow="clip"/>
            <a:lstStyle/>
            <a:p>
              <a:r>
                <a:rPr lang="en-US" sz="1100"/>
                <a:t>Tenhle obrazec představuje průřez tabulky. Průřezy tabulky můžete používat od verze Excel 2013 dál. Pokud obrazec změníte v dřívější verzi Excelu nebo pokud sešit uložíte v Excelu 2010 nebo dřívějším, nedá se průřez použít.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1</xdr:row>
      <xdr:rowOff>85725</xdr:rowOff>
    </xdr:from>
    <xdr:to>
      <xdr:col>6</xdr:col>
      <xdr:colOff>466725</xdr:colOff>
      <xdr:row>1</xdr:row>
      <xdr:rowOff>333374</xdr:rowOff>
    </xdr:to>
    <xdr:sp macro="" textlink="">
      <xdr:nvSpPr>
        <xdr:cNvPr id="4" name="Poznámka o obnovení kontingenční tabulky" descr="Pokud chcete tyhle údaje aktualizovat, klikněte pravým tlačítkem myši na kontingenční tabulku pod nadpisem Souhrn výdajů a pak klikněte na příkaz Obnovit." title="Poznámka"/>
        <xdr:cNvSpPr txBox="1"/>
      </xdr:nvSpPr>
      <xdr:spPr>
        <a:xfrm>
          <a:off x="180977" y="571500"/>
          <a:ext cx="7429498"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Pokud chcete tyhle údaje aktualizovat, klikněte pravým tlačítkem myši na kontingenční tabulku pod nadpisem </a:t>
          </a:r>
          <a:r>
            <a:rPr lang="en-US" sz="900" i="1" baseline="0">
              <a:solidFill>
                <a:schemeClr val="tx1">
                  <a:lumMod val="65000"/>
                  <a:lumOff val="35000"/>
                </a:schemeClr>
              </a:solidFill>
            </a:rPr>
            <a:t>Souhrn výdajů </a:t>
          </a:r>
          <a:r>
            <a:rPr lang="en-US" sz="900" i="1">
              <a:solidFill>
                <a:schemeClr val="tx1">
                  <a:lumMod val="65000"/>
                  <a:lumOff val="35000"/>
                </a:schemeClr>
              </a:solidFill>
            </a:rPr>
            <a:t>a pak klikněte na příkaz Obnovit.</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Tlačítko pro měsíční souhrn" title="Navigační tlačítko Sledování osobních financí">
          <a:hlinkClick xmlns:r="http://schemas.openxmlformats.org/officeDocument/2006/relationships" r:id="rId1" tooltip="Kliknutím zobrazíte list Sledování osobních financí."/>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Sledování</a:t>
          </a:r>
          <a:r>
            <a:rPr lang="en-US" sz="1100" i="1" baseline="0">
              <a:solidFill>
                <a:schemeClr val="tx2">
                  <a:lumMod val="75000"/>
                </a:schemeClr>
              </a:solidFill>
            </a:rPr>
            <a:t> financí</a:t>
          </a:r>
          <a:endParaRPr lang="en-US" sz="1100" i="1">
            <a:solidFill>
              <a:schemeClr val="tx2">
                <a:lumMod val="75000"/>
              </a:schemeClr>
            </a:solidFill>
          </a:endParaRP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Souhrn účtů" descr="Sloupcový kontingenční graf ukazující měsíční rozdělení souhrnů typu Šeky a Úspory." title="Souhrn účtů"/>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0</xdr:colOff>
      <xdr:row>6</xdr:row>
      <xdr:rowOff>180974</xdr:rowOff>
    </xdr:from>
    <xdr:to>
      <xdr:col>6</xdr:col>
      <xdr:colOff>87450</xdr:colOff>
      <xdr:row>14</xdr:row>
      <xdr:rowOff>275174</xdr:rowOff>
    </xdr:to>
    <mc:AlternateContent xmlns:mc="http://schemas.openxmlformats.org/markup-compatibility/2006" xmlns:a14="http://schemas.microsoft.com/office/drawing/2010/main">
      <mc:Choice Requires="a14">
        <xdr:graphicFrame macro="">
          <xdr:nvGraphicFramePr>
            <xdr:cNvPr id="3" name="Popis"/>
            <xdr:cNvGraphicFramePr/>
          </xdr:nvGraphicFramePr>
          <xdr:xfrm>
            <a:off x="0" y="0"/>
            <a:ext cx="0" cy="0"/>
          </xdr:xfrm>
          <a:graphic>
            <a:graphicData uri="http://schemas.microsoft.com/office/drawing/2010/slicer">
              <sle:slicer xmlns:sle="http://schemas.microsoft.com/office/drawing/2010/slicer" name="Popis"/>
            </a:graphicData>
          </a:graphic>
        </xdr:graphicFrame>
      </mc:Choice>
      <mc:Fallback xmlns="">
        <xdr:sp macro="" textlink="">
          <xdr:nvSpPr>
            <xdr:cNvPr id="0" name=""/>
            <xdr:cNvSpPr>
              <a:spLocks noTextEdit="1"/>
            </xdr:cNvSpPr>
          </xdr:nvSpPr>
          <xdr:spPr>
            <a:xfrm>
              <a:off x="5791200" y="2466974"/>
              <a:ext cx="1440000" cy="2304000"/>
            </a:xfrm>
            <a:prstGeom prst="rect">
              <a:avLst/>
            </a:prstGeom>
            <a:solidFill>
              <a:prstClr val="white"/>
            </a:solidFill>
            <a:ln w="1">
              <a:solidFill>
                <a:prstClr val="green"/>
              </a:solidFill>
            </a:ln>
          </xdr:spPr>
          <xdr:txBody>
            <a:bodyPr vertOverflow="clip" horzOverflow="clip"/>
            <a:lstStyle/>
            <a:p>
              <a:r>
                <a:rPr lang="cs-CZ" sz="1100"/>
                <a:t>Tento obrazec představuje průřez. Průřezy lze používat v aplikaci Excel 2010 nebo pozdější.
Pokud byl obrazec změněn v dřívější verzi aplikace Excel nebo pokud byl sešit uložen v aplikaci Excel 2003 nebo dřívější, nelze průžez použít.</a:t>
              </a:r>
            </a:p>
          </xdr:txBody>
        </xdr:sp>
      </mc:Fallback>
    </mc:AlternateContent>
    <xdr:clientData/>
  </xdr:twoCellAnchor>
  <xdr:twoCellAnchor editAs="oneCell">
    <xdr:from>
      <xdr:col>5</xdr:col>
      <xdr:colOff>0</xdr:colOff>
      <xdr:row>2</xdr:row>
      <xdr:rowOff>1</xdr:rowOff>
    </xdr:from>
    <xdr:to>
      <xdr:col>6</xdr:col>
      <xdr:colOff>87450</xdr:colOff>
      <xdr:row>6</xdr:row>
      <xdr:rowOff>114301</xdr:rowOff>
    </xdr:to>
    <mc:AlternateContent xmlns:mc="http://schemas.openxmlformats.org/markup-compatibility/2006" xmlns:a14="http://schemas.microsoft.com/office/drawing/2010/main">
      <mc:Choice Requires="a14">
        <xdr:graphicFrame macro="">
          <xdr:nvGraphicFramePr>
            <xdr:cNvPr id="5" name="Účet"/>
            <xdr:cNvGraphicFramePr/>
          </xdr:nvGraphicFramePr>
          <xdr:xfrm>
            <a:off x="0" y="0"/>
            <a:ext cx="0" cy="0"/>
          </xdr:xfrm>
          <a:graphic>
            <a:graphicData uri="http://schemas.microsoft.com/office/drawing/2010/slicer">
              <sle:slicer xmlns:sle="http://schemas.microsoft.com/office/drawing/2010/slicer" name="Účet"/>
            </a:graphicData>
          </a:graphic>
        </xdr:graphicFrame>
      </mc:Choice>
      <mc:Fallback xmlns="">
        <xdr:sp macro="" textlink="">
          <xdr:nvSpPr>
            <xdr:cNvPr id="0" name=""/>
            <xdr:cNvSpPr>
              <a:spLocks noTextEdit="1"/>
            </xdr:cNvSpPr>
          </xdr:nvSpPr>
          <xdr:spPr>
            <a:xfrm>
              <a:off x="5791200" y="1181101"/>
              <a:ext cx="1440000" cy="1219200"/>
            </a:xfrm>
            <a:prstGeom prst="rect">
              <a:avLst/>
            </a:prstGeom>
            <a:solidFill>
              <a:prstClr val="white"/>
            </a:solidFill>
            <a:ln w="1">
              <a:solidFill>
                <a:prstClr val="green"/>
              </a:solidFill>
            </a:ln>
          </xdr:spPr>
          <xdr:txBody>
            <a:bodyPr vertOverflow="clip" horzOverflow="clip"/>
            <a:lstStyle/>
            <a:p>
              <a:r>
                <a:rPr lang="cs-CZ" sz="1100"/>
                <a:t>Tento obrazec představuje průřez. Průřezy lze používat v aplikaci Excel 2010 nebo pozdější.
Pokud byl obrazec změněn v dřívější verzi aplikace Excel nebo pokud byl sešit uložen v aplikaci Excel 2003 nebo dřívější, nelze průžez použít.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1093.380800694445" createdVersion="5" refreshedVersion="5" minRefreshableVersion="3" recordCount="11">
  <cacheSource type="worksheet">
    <worksheetSource name="HotovéVýdaje"/>
  </cacheSource>
  <cacheFields count="4">
    <cacheField name="Datum"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4.1.2012"/>
          <s v="1"/>
          <s v="2"/>
          <s v="3"/>
          <s v="4"/>
          <s v="5"/>
          <s v="6"/>
          <s v="7"/>
          <s v="8"/>
          <s v="9"/>
          <s v="10"/>
          <s v="11"/>
          <s v="12"/>
          <s v="&gt;11.5.2012"/>
        </groupItems>
      </fieldGroup>
    </cacheField>
    <cacheField name="Popis" numFmtId="165">
      <sharedItems count="6">
        <s v="Výběr z bankomatu"/>
        <s v="Oběd"/>
        <s v="Platba za auto"/>
        <s v="Platba za elektřinu"/>
        <s v="Večeře"/>
        <s v="Výběr hotovosti"/>
      </sharedItems>
    </cacheField>
    <cacheField name="Částka" numFmtId="166">
      <sharedItems containsSemiMixedTypes="0" containsString="0" containsNumber="1" containsInteger="1" minValue="5" maxValue="230"/>
    </cacheField>
    <cacheField name="Účet" numFmtId="165">
      <sharedItems count="3">
        <s v="Šeky"/>
        <s v="Úspory"/>
        <s v="Jiné"/>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5" applyNumberFormats="0" applyBorderFormats="0" applyFontFormats="0" applyPatternFormats="0" applyAlignmentFormats="0" applyWidthHeightFormats="1" dataCaption="Hodnoty"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sd="0" x="1"/>
        <item sd="0" x="2"/>
        <item x="3"/>
        <item sd="0" x="4"/>
        <item sd="0" x="5"/>
        <item x="6"/>
        <item x="7"/>
        <item x="8"/>
        <item x="9"/>
        <item x="10"/>
        <item x="11"/>
        <item x="12"/>
        <item x="0"/>
        <item x="13"/>
        <item t="default"/>
      </items>
    </pivotField>
    <pivotField axis="axisRow" showAll="0">
      <items count="7">
        <item x="0"/>
        <item x="1"/>
        <item x="2"/>
        <item x="3"/>
        <item x="4"/>
        <item x="5"/>
        <item t="default"/>
      </items>
    </pivotField>
    <pivotField dataField="1" showAll="0"/>
    <pivotField axis="axisCol" showAll="0">
      <items count="4">
        <item x="0"/>
        <item x="1"/>
        <item x="2"/>
        <item t="default"/>
      </items>
    </pivotField>
  </pivotFields>
  <rowFields count="2">
    <field x="0"/>
    <field x="1"/>
  </rowFields>
  <rowItems count="8">
    <i>
      <x/>
    </i>
    <i>
      <x v="1"/>
    </i>
    <i>
      <x v="2"/>
    </i>
    <i r="1">
      <x v="2"/>
    </i>
    <i r="1">
      <x v="5"/>
    </i>
    <i>
      <x v="3"/>
    </i>
    <i>
      <x v="4"/>
    </i>
    <i t="grand">
      <x/>
    </i>
  </rowItems>
  <colFields count="1">
    <field x="3"/>
  </colFields>
  <colItems count="4">
    <i>
      <x/>
    </i>
    <i>
      <x v="1"/>
    </i>
    <i>
      <x v="2"/>
    </i>
    <i t="grand">
      <x/>
    </i>
  </colItems>
  <dataFields count="1">
    <dataField name="Podrobnosti" fld="2" baseField="0" baseItem="0" numFmtId="167"/>
  </dataFields>
  <formats count="15">
    <format dxfId="41">
      <pivotArea type="origin" dataOnly="0" labelOnly="1" outline="0" fieldPosition="0"/>
    </format>
    <format dxfId="40">
      <pivotArea field="3" type="button" dataOnly="0" labelOnly="1" outline="0" axis="axisCol" fieldPosition="0"/>
    </format>
    <format dxfId="39">
      <pivotArea type="origin" dataOnly="0" labelOnly="1" outline="0" fieldPosition="0"/>
    </format>
    <format dxfId="38">
      <pivotArea field="3" type="button" dataOnly="0" labelOnly="1" outline="0" axis="axisCol" fieldPosition="0"/>
    </format>
    <format dxfId="37">
      <pivotArea field="3" type="button" dataOnly="0" labelOnly="1" outline="0" axis="axisCol" fieldPosition="0"/>
    </format>
    <format dxfId="36">
      <pivotArea dataOnly="0" labelOnly="1" fieldPosition="0">
        <references count="1">
          <reference field="3" count="0"/>
        </references>
      </pivotArea>
    </format>
    <format dxfId="35">
      <pivotArea dataOnly="0" labelOnly="1" grandCol="1" outline="0" fieldPosition="0"/>
    </format>
    <format dxfId="34">
      <pivotArea field="0" type="button" dataOnly="0" labelOnly="1" outline="0" axis="axisRow" fieldPosition="0"/>
    </format>
    <format dxfId="33">
      <pivotArea outline="0" fieldPosition="0">
        <references count="1">
          <reference field="4294967294" count="1">
            <x v="0"/>
          </reference>
        </references>
      </pivotArea>
    </format>
    <format dxfId="32">
      <pivotArea type="origin" dataOnly="0" labelOnly="1" outline="0" fieldPosition="0"/>
    </format>
    <format dxfId="31">
      <pivotArea type="origin" dataOnly="0" labelOnly="1" outline="0" fieldPosition="0"/>
    </format>
    <format dxfId="30">
      <pivotArea type="origin" dataOnly="0" labelOnly="1" outline="0" fieldPosition="0"/>
    </format>
    <format dxfId="29">
      <pivotArea dataOnly="0" labelOnly="1" fieldPosition="0">
        <references count="1">
          <reference field="3" count="0"/>
        </references>
      </pivotArea>
    </format>
    <format dxfId="28">
      <pivotArea dataOnly="0" labelOnly="1" grandCol="1" outline="0" fieldPosition="0"/>
    </format>
    <format dxfId="27">
      <pivotArea outline="0" collapsedLevelsAreSubtotals="1"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Kontingenční tabulka Souhrn měsíců" altTextSummary="Nabízí souhrn hotových výdajů tabulkově rozdělený podle měsíců a účtů." hideValuesRow="1"/>
    </ext>
  </extLst>
</pivotTableDefinition>
</file>

<file path=xl/pivotTables/pivotTable2.xml><?xml version="1.0" encoding="utf-8"?>
<pivotTableDefinition xmlns="http://schemas.openxmlformats.org/spreadsheetml/2006/main" name="ÚčetSummaryPivotTable" cacheId="5" applyNumberFormats="0" applyBorderFormats="0" applyFontFormats="0" applyPatternFormats="0" applyAlignmentFormats="0" applyWidthHeightFormats="1" dataCaption="Hodnoty" updatedVersion="5" minRefreshableVersion="3" useAutoFormatting="1" itemPrintTitles="1" createdVersion="4" indent="0" outline="1" outlineData="1" multipleFieldFilters="0" chartFormat="18">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1"/>
        <item x="2"/>
        <item x="3"/>
        <item x="4"/>
        <item x="5"/>
        <item x="0"/>
        <item t="default"/>
      </items>
    </pivotField>
    <pivotField dataField="1" numFmtId="40" showAll="0"/>
    <pivotField axis="axisCol" showAll="0">
      <items count="4">
        <item x="0"/>
        <item x="1"/>
        <item x="2"/>
        <item t="default"/>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oučet z Částka" fld="2" baseField="0" baseItem="0"/>
  </dataFields>
  <formats count="6">
    <format dxfId="26">
      <pivotArea type="origin" dataOnly="0" labelOnly="1" outline="0" fieldPosition="0"/>
    </format>
    <format dxfId="25">
      <pivotArea field="3" type="button" dataOnly="0" labelOnly="1" outline="0" axis="axisCol" fieldPosition="0"/>
    </format>
    <format dxfId="24">
      <pivotArea field="0" type="button" dataOnly="0" labelOnly="1" outline="0" axis="axisRow" fieldPosition="0"/>
    </format>
    <format dxfId="23">
      <pivotArea dataOnly="0" labelOnly="1" fieldPosition="0">
        <references count="1">
          <reference field="3" count="0"/>
        </references>
      </pivotArea>
    </format>
    <format dxfId="22">
      <pivotArea dataOnly="0" labelOnly="1" grandCol="1" outline="0" fieldPosition="0"/>
    </format>
    <format dxfId="21">
      <pivotArea outline="0" collapsedLevelsAreSubtotals="1" fieldPosition="0"/>
    </format>
  </formats>
  <chartFormats count="5">
    <chartFormat chart="8" format="8" series="1">
      <pivotArea type="data" outline="0" fieldPosition="0">
        <references count="1">
          <reference field="3" count="1" selected="0">
            <x v="0"/>
          </reference>
        </references>
      </pivotArea>
    </chartFormat>
    <chartFormat chart="8" format="9" series="1">
      <pivotArea type="data" outline="0" fieldPosition="0">
        <references count="1">
          <reference field="3" count="1" selected="0">
            <x v="1"/>
          </reference>
        </references>
      </pivotArea>
    </chartFormat>
    <chartFormat chart="8" format="10" series="1">
      <pivotArea type="data" outline="0" fieldPosition="0">
        <references count="1">
          <reference field="3" count="1" selected="0">
            <x v="2"/>
          </reference>
        </references>
      </pivotArea>
    </chartFormat>
    <chartFormat chart="8" format="11" series="1">
      <pivotArea type="data" outline="0" fieldPosition="0">
        <references count="2">
          <reference field="4294967294" count="1" selected="0">
            <x v="0"/>
          </reference>
          <reference field="3" count="1" selected="0">
            <x v="1"/>
          </reference>
        </references>
      </pivotArea>
    </chartFormat>
    <chartFormat chart="8" format="12" series="1">
      <pivotArea type="data" outline="0" fieldPosition="0">
        <references count="2">
          <reference field="4294967294" count="1" selected="0">
            <x v="0"/>
          </reference>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Data kontingenčního grafu" altTextSummary="Tahle kontingenční tabulka slouží jako zdroj dat pro kontingenční graf Souhrn účtů na listu Souhrn měsíců.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RychlýFiltr_Popis" sourceName="Popis">
  <pivotTables>
    <pivotTable tabId="3" name="ÚčetSummaryPivotTable"/>
  </pivotTables>
  <data>
    <tabular pivotCacheId="3">
      <items count="6">
        <i x="1" s="1"/>
        <i x="2" s="1"/>
        <i x="3" s="1"/>
        <i x="4"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RychlýFiltr_Účet" sourceName="Účet">
  <pivotTables>
    <pivotTable tabId="3" name="ÚčetSummaryPivotTable"/>
  </pivotTables>
  <data>
    <tabular pivotCacheId="3">
      <items count="3">
        <i x="2" s="1"/>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RychlýFiltr_Popis2" sourceName="Popis">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RychlýFiltr_Účet1" sourceName="Účet">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opis 1" cache="RychlýFiltr_Popis2" caption="Popis" rowHeight="209550"/>
  <slicer name="Účet 1" cache="RychlýFiltr_Účet1" caption="Účet"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Popis" cache="RychlýFiltr_Popis" caption="Popis" rowHeight="209550"/>
  <slicer name="Účet" cache="RychlýFiltr_Účet" caption="Účet" rowHeight="209550"/>
</slicers>
</file>

<file path=xl/tables/table1.xml><?xml version="1.0" encoding="utf-8"?>
<table xmlns="http://schemas.openxmlformats.org/spreadsheetml/2006/main" id="2" name="TabulkaSouhrnuHotovosti" displayName="TabulkaSouhrnuHotovosti" ref="D4:G8" totalsRowCount="1" headerRowDxfId="57" dataDxfId="56" totalsRowDxfId="55">
  <tableColumns count="4">
    <tableColumn id="1" name="Účet" totalsRowLabel="Celkem" dataDxfId="54" totalsRowDxfId="53"/>
    <tableColumn id="3" name="Počáteční hotovost" totalsRowFunction="sum" dataDxfId="52" totalsRowDxfId="51"/>
    <tableColumn id="2" name="Celkové výdaje" totalsRowFunction="sum" dataDxfId="50" totalsRowDxfId="49">
      <calculatedColumnFormula>SUMIF('Sledování osobních financí'!$G$12:$G$22,"=" &amp;TabulkaSouhrnuHotovosti[[#This Row],[Účet]],'Sledování osobních financí'!$F$12:$F$22)</calculatedColumnFormula>
    </tableColumn>
    <tableColumn id="4" name="Zbývající hotovost" totalsRowFunction="sum" dataDxfId="48" totalsRowDxfId="47">
      <calculatedColumnFormula>TabulkaSouhrnuHotovosti[[#This Row],[Počáteční hotovost]]-TabulkaSouhrnuHotovosti[[#This Row],[Celkové výdaje]]</calculatedColumnFormula>
    </tableColumn>
  </tableColumns>
  <tableStyleInfo name="TabulkaSouhrnuHotovosti" showFirstColumn="0" showLastColumn="0" showRowStripes="0" showColumnStripes="1"/>
  <extLst>
    <ext xmlns:x14="http://schemas.microsoft.com/office/spreadsheetml/2009/9/main" uri="{504A1905-F514-4f6f-8877-14C23A59335A}">
      <x14:table altText="Souhrn hotovosti" altTextSummary="Tabulka shrnující počáteční hotovost, celkové výdaje a zbývající hotovost pro jednotlivé účty."/>
    </ext>
  </extLst>
</table>
</file>

<file path=xl/tables/table2.xml><?xml version="1.0" encoding="utf-8"?>
<table xmlns="http://schemas.openxmlformats.org/spreadsheetml/2006/main" id="1" name="HotovéVýdaje" displayName="HotovéVýdaje" ref="D11:G22" totalsRowShown="0" headerRowDxfId="46">
  <autoFilter ref="D11:G22"/>
  <tableColumns count="4">
    <tableColumn id="1" name="Datum" dataDxfId="45"/>
    <tableColumn id="2" name="Popis" dataDxfId="44"/>
    <tableColumn id="3" name="Částka" dataDxfId="43"/>
    <tableColumn id="4" name="Účet" dataDxfId="42"/>
  </tableColumns>
  <tableStyleInfo name="Cash Spent Table" showFirstColumn="0" showLastColumn="0" showRowStripes="1" showColumnStripes="1"/>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4"/>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22.5703125" customWidth="1"/>
    <col min="6" max="6" width="17.28515625" customWidth="1"/>
    <col min="7" max="7" width="18.7109375"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21" t="s">
        <v>0</v>
      </c>
      <c r="C1" s="15"/>
      <c r="D1" s="15"/>
      <c r="E1" s="15"/>
      <c r="F1" s="15"/>
      <c r="G1" s="15"/>
    </row>
    <row r="2" spans="2:7" ht="25.5" customHeight="1" x14ac:dyDescent="0.35">
      <c r="D2" s="20"/>
    </row>
    <row r="3" spans="2:7" ht="25.5" customHeight="1" x14ac:dyDescent="0.2">
      <c r="D3" s="7" t="s">
        <v>13</v>
      </c>
    </row>
    <row r="4" spans="2:7" ht="25.5" customHeight="1" x14ac:dyDescent="0.2">
      <c r="D4" s="8" t="s">
        <v>3</v>
      </c>
      <c r="E4" s="9" t="s">
        <v>22</v>
      </c>
      <c r="F4" s="9" t="s">
        <v>15</v>
      </c>
      <c r="G4" s="9" t="s">
        <v>20</v>
      </c>
    </row>
    <row r="5" spans="2:7" ht="25.5" customHeight="1" x14ac:dyDescent="0.2">
      <c r="D5" s="6" t="s">
        <v>4</v>
      </c>
      <c r="E5" s="24">
        <v>3000</v>
      </c>
      <c r="F5" s="24">
        <f>SUMIF('Sledování osobních financí'!$G$12:$G$22,"=" &amp;TabulkaSouhrnuHotovosti[[#This Row],[Účet]],'Sledování osobních financí'!$F$12:$F$22)</f>
        <v>428</v>
      </c>
      <c r="G5" s="24">
        <f>TabulkaSouhrnuHotovosti[[#This Row],[Počáteční hotovost]]-TabulkaSouhrnuHotovosti[[#This Row],[Celkové výdaje]]</f>
        <v>2572</v>
      </c>
    </row>
    <row r="6" spans="2:7" ht="25.5" customHeight="1" x14ac:dyDescent="0.2">
      <c r="D6" s="6" t="s">
        <v>7</v>
      </c>
      <c r="E6" s="24">
        <v>500</v>
      </c>
      <c r="F6" s="24">
        <f>SUMIF('Sledování osobních financí'!$G$12:$G$22,"=" &amp;TabulkaSouhrnuHotovosti[[#This Row],[Účet]],'Sledování osobních financí'!$F$12:$F$22)</f>
        <v>450</v>
      </c>
      <c r="G6" s="24">
        <f>TabulkaSouhrnuHotovosti[[#This Row],[Počáteční hotovost]]-TabulkaSouhrnuHotovosti[[#This Row],[Celkové výdaje]]</f>
        <v>50</v>
      </c>
    </row>
    <row r="7" spans="2:7" ht="25.5" customHeight="1" x14ac:dyDescent="0.2">
      <c r="D7" s="22" t="s">
        <v>25</v>
      </c>
      <c r="E7" s="25">
        <v>200</v>
      </c>
      <c r="F7" s="24">
        <f>SUMIF('Sledování osobních financí'!$G$12:$G$22,"=" &amp;TabulkaSouhrnuHotovosti[[#This Row],[Účet]],'Sledování osobních financí'!$F$12:$F$22)</f>
        <v>30</v>
      </c>
      <c r="G7" s="24">
        <f>TabulkaSouhrnuHotovosti[[#This Row],[Počáteční hotovost]]-TabulkaSouhrnuHotovosti[[#This Row],[Celkové výdaje]]</f>
        <v>170</v>
      </c>
    </row>
    <row r="8" spans="2:7" ht="25.5" customHeight="1" x14ac:dyDescent="0.2">
      <c r="D8" s="22" t="s">
        <v>8</v>
      </c>
      <c r="E8" s="26">
        <f>SUBTOTAL(109,TabulkaSouhrnuHotovosti[Počáteční hotovost])</f>
        <v>3700</v>
      </c>
      <c r="F8" s="26">
        <f>SUBTOTAL(109,TabulkaSouhrnuHotovosti[Celkové výdaje])</f>
        <v>908</v>
      </c>
      <c r="G8" s="26">
        <f>SUBTOTAL(109,TabulkaSouhrnuHotovosti[Zbývající hotovost])</f>
        <v>2792</v>
      </c>
    </row>
    <row r="9" spans="2:7" ht="25.5" customHeight="1" x14ac:dyDescent="0.2">
      <c r="D9" s="35"/>
      <c r="E9" s="35"/>
      <c r="F9" s="35"/>
      <c r="G9" s="35"/>
    </row>
    <row r="10" spans="2:7" ht="25.5" customHeight="1" x14ac:dyDescent="0.2">
      <c r="D10" s="7" t="s">
        <v>12</v>
      </c>
    </row>
    <row r="11" spans="2:7" ht="25.5" customHeight="1" x14ac:dyDescent="0.25">
      <c r="D11" s="27" t="s">
        <v>1</v>
      </c>
      <c r="E11" s="27" t="s">
        <v>2</v>
      </c>
      <c r="F11" s="23" t="s">
        <v>5</v>
      </c>
      <c r="G11" s="27" t="s">
        <v>3</v>
      </c>
    </row>
    <row r="12" spans="2:7" ht="25.5" customHeight="1" x14ac:dyDescent="0.2">
      <c r="D12" s="28">
        <v>40912</v>
      </c>
      <c r="E12" s="29" t="s">
        <v>18</v>
      </c>
      <c r="F12" s="30">
        <v>40</v>
      </c>
      <c r="G12" s="29" t="s">
        <v>4</v>
      </c>
    </row>
    <row r="13" spans="2:7" ht="25.5" customHeight="1" x14ac:dyDescent="0.2">
      <c r="D13" s="28">
        <v>40913</v>
      </c>
      <c r="E13" s="29" t="s">
        <v>6</v>
      </c>
      <c r="F13" s="30">
        <v>5</v>
      </c>
      <c r="G13" s="29" t="s">
        <v>4</v>
      </c>
    </row>
    <row r="14" spans="2:7" ht="25.5" customHeight="1" x14ac:dyDescent="0.2">
      <c r="D14" s="28">
        <v>40914</v>
      </c>
      <c r="E14" s="29" t="s">
        <v>10</v>
      </c>
      <c r="F14" s="30">
        <v>230</v>
      </c>
      <c r="G14" s="29" t="s">
        <v>7</v>
      </c>
    </row>
    <row r="15" spans="2:7" ht="25.5" customHeight="1" x14ac:dyDescent="0.2">
      <c r="D15" s="28">
        <v>40942</v>
      </c>
      <c r="E15" s="29" t="s">
        <v>9</v>
      </c>
      <c r="F15" s="30">
        <v>70</v>
      </c>
      <c r="G15" s="29" t="s">
        <v>4</v>
      </c>
    </row>
    <row r="16" spans="2:7" ht="25.5" customHeight="1" x14ac:dyDescent="0.2">
      <c r="D16" s="28">
        <v>40946</v>
      </c>
      <c r="E16" s="29" t="s">
        <v>11</v>
      </c>
      <c r="F16" s="30">
        <v>53</v>
      </c>
      <c r="G16" s="29" t="s">
        <v>4</v>
      </c>
    </row>
    <row r="17" spans="2:7" ht="25.5" customHeight="1" x14ac:dyDescent="0.2">
      <c r="D17" s="28">
        <v>40969</v>
      </c>
      <c r="E17" s="29" t="s">
        <v>19</v>
      </c>
      <c r="F17" s="30">
        <v>100</v>
      </c>
      <c r="G17" s="29" t="s">
        <v>7</v>
      </c>
    </row>
    <row r="18" spans="2:7" ht="25.5" customHeight="1" x14ac:dyDescent="0.2">
      <c r="D18" s="28">
        <v>40974</v>
      </c>
      <c r="E18" s="29" t="s">
        <v>10</v>
      </c>
      <c r="F18" s="30">
        <v>230</v>
      </c>
      <c r="G18" s="29" t="s">
        <v>4</v>
      </c>
    </row>
    <row r="19" spans="2:7" ht="25.5" customHeight="1" x14ac:dyDescent="0.2">
      <c r="B19" s="36" t="s">
        <v>21</v>
      </c>
      <c r="D19" s="28">
        <v>41005</v>
      </c>
      <c r="E19" s="29" t="s">
        <v>9</v>
      </c>
      <c r="F19" s="30">
        <v>70</v>
      </c>
      <c r="G19" s="29" t="s">
        <v>7</v>
      </c>
    </row>
    <row r="20" spans="2:7" ht="25.5" customHeight="1" x14ac:dyDescent="0.2">
      <c r="B20" s="36"/>
      <c r="D20" s="28">
        <v>41019</v>
      </c>
      <c r="E20" s="29" t="s">
        <v>18</v>
      </c>
      <c r="F20" s="30">
        <v>30</v>
      </c>
      <c r="G20" s="29" t="s">
        <v>4</v>
      </c>
    </row>
    <row r="21" spans="2:7" ht="25.5" customHeight="1" x14ac:dyDescent="0.2">
      <c r="B21" s="34">
        <f>TabulkaSouhrnuHotovosti[[#Totals],[Zbývající hotovost]]/TabulkaSouhrnuHotovosti[[#Totals],[Počáteční hotovost]]</f>
        <v>0.75459459459459455</v>
      </c>
      <c r="D21" s="28">
        <v>41032</v>
      </c>
      <c r="E21" s="29" t="s">
        <v>18</v>
      </c>
      <c r="F21" s="30">
        <v>50</v>
      </c>
      <c r="G21" s="29" t="s">
        <v>7</v>
      </c>
    </row>
    <row r="22" spans="2:7" ht="25.5" customHeight="1" x14ac:dyDescent="0.2">
      <c r="B22" s="34"/>
      <c r="D22" s="28">
        <v>41039</v>
      </c>
      <c r="E22" s="29" t="s">
        <v>18</v>
      </c>
      <c r="F22" s="30">
        <v>30</v>
      </c>
      <c r="G22" s="29" t="s">
        <v>25</v>
      </c>
    </row>
    <row r="23" spans="2:7" ht="25.5" customHeight="1" x14ac:dyDescent="0.2">
      <c r="B23" s="34"/>
    </row>
    <row r="24" spans="2:7" ht="25.5" customHeight="1" x14ac:dyDescent="0.2">
      <c r="B24" s="4"/>
    </row>
  </sheetData>
  <mergeCells count="3">
    <mergeCell ref="B21:B23"/>
    <mergeCell ref="D9:G9"/>
    <mergeCell ref="B19:B20"/>
  </mergeCells>
  <conditionalFormatting sqref="B21:B23">
    <cfRule type="expression" dxfId="60" priority="7" stopIfTrue="1">
      <formula>$B$21&gt;=0.5</formula>
    </cfRule>
    <cfRule type="expression" dxfId="59" priority="8" stopIfTrue="1">
      <formula>AND($B$21&gt;=0.25,$B$21&lt;0.5)</formula>
    </cfRule>
    <cfRule type="expression" dxfId="58" priority="9" stopIfTrue="1">
      <formula>$B$21&lt;0.25</formula>
    </cfRule>
  </conditionalFormatting>
  <dataValidations count="1">
    <dataValidation type="list" errorStyle="warning" allowBlank="1" showInputMessage="1" showErrorMessage="1" errorTitle="Pozor!" error="Zadali jste účet, který není v tabulce Souhrn hotovosti. Pokud kliknete na Ano, můžete ho použít, ale zadaná částka nebude zahrnuta do souhrnu a grafu." sqref="G12:G22">
      <formula1>SeznamÚčtů</formula1>
    </dataValidation>
  </dataValidations>
  <pageMargins left="0.7" right="0.7" top="0.75" bottom="0.75" header="0.3" footer="0.3"/>
  <pageSetup paperSize="9" fitToHeight="0" orientation="portrait" r:id="rId1"/>
  <headerFooter differentFirst="1">
    <oddFooter>Stránka &amp;P z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zoomScaleNormal="100" workbookViewId="0"/>
  </sheetViews>
  <sheetFormatPr defaultRowHeight="21.75" customHeight="1" x14ac:dyDescent="0.2"/>
  <cols>
    <col min="1" max="1" width="2.28515625" customWidth="1"/>
    <col min="2" max="2" width="23.7109375" customWidth="1"/>
    <col min="3" max="6" width="20.28515625" customWidth="1"/>
  </cols>
  <sheetData>
    <row r="1" spans="1:6" ht="38.25" customHeight="1" x14ac:dyDescent="0.35">
      <c r="A1" s="5"/>
      <c r="B1" s="16" t="s">
        <v>14</v>
      </c>
      <c r="C1" s="15"/>
      <c r="D1" s="15"/>
      <c r="E1" s="15"/>
      <c r="F1" s="1"/>
    </row>
    <row r="2" spans="1:6" s="5" customFormat="1" ht="54.75" customHeight="1" x14ac:dyDescent="0.3">
      <c r="B2" s="18" t="s">
        <v>16</v>
      </c>
      <c r="C2" s="3"/>
      <c r="D2" s="3"/>
      <c r="E2" s="3"/>
    </row>
    <row r="3" spans="1:6" ht="21.75" customHeight="1" x14ac:dyDescent="0.3">
      <c r="B3" s="3"/>
      <c r="C3" s="3"/>
      <c r="D3" s="3"/>
      <c r="E3" s="3"/>
    </row>
    <row r="5" spans="1:6" ht="21.75" customHeight="1" x14ac:dyDescent="0.3">
      <c r="B5" s="3"/>
      <c r="C5" s="3"/>
      <c r="D5" s="3"/>
      <c r="E5" s="3"/>
    </row>
    <row r="6" spans="1:6" ht="21.75" customHeight="1" x14ac:dyDescent="0.3">
      <c r="B6" s="3"/>
      <c r="C6" s="3"/>
      <c r="D6" s="3"/>
      <c r="E6" s="3"/>
    </row>
    <row r="16" spans="1:6" ht="41.25" customHeight="1" x14ac:dyDescent="0.2">
      <c r="B16" s="7" t="s">
        <v>17</v>
      </c>
    </row>
    <row r="17" spans="2:6" ht="18" x14ac:dyDescent="0.2">
      <c r="B17" s="32" t="s">
        <v>27</v>
      </c>
      <c r="C17" s="33"/>
      <c r="D17" s="33"/>
      <c r="E17" s="33"/>
      <c r="F17" s="33"/>
    </row>
    <row r="18" spans="2:6" ht="15.75" x14ac:dyDescent="0.25">
      <c r="B18" s="33"/>
      <c r="C18" s="17" t="s">
        <v>4</v>
      </c>
      <c r="D18" s="17" t="s">
        <v>7</v>
      </c>
      <c r="E18" s="17" t="s">
        <v>25</v>
      </c>
      <c r="F18" s="17" t="s">
        <v>28</v>
      </c>
    </row>
    <row r="19" spans="2:6" ht="21.75" customHeight="1" x14ac:dyDescent="0.2">
      <c r="B19" s="2" t="s">
        <v>31</v>
      </c>
      <c r="C19" s="31">
        <v>45</v>
      </c>
      <c r="D19" s="31">
        <v>230</v>
      </c>
      <c r="E19" s="31"/>
      <c r="F19" s="31">
        <v>275</v>
      </c>
    </row>
    <row r="20" spans="2:6" ht="21.75" customHeight="1" x14ac:dyDescent="0.2">
      <c r="B20" s="2" t="s">
        <v>32</v>
      </c>
      <c r="C20" s="31">
        <v>123</v>
      </c>
      <c r="D20" s="31"/>
      <c r="E20" s="31"/>
      <c r="F20" s="31">
        <v>123</v>
      </c>
    </row>
    <row r="21" spans="2:6" ht="21.75" customHeight="1" x14ac:dyDescent="0.2">
      <c r="B21" s="2" t="s">
        <v>33</v>
      </c>
      <c r="C21" s="31">
        <v>230</v>
      </c>
      <c r="D21" s="31">
        <v>100</v>
      </c>
      <c r="E21" s="31"/>
      <c r="F21" s="31">
        <v>330</v>
      </c>
    </row>
    <row r="22" spans="2:6" ht="21.75" customHeight="1" x14ac:dyDescent="0.2">
      <c r="B22" s="14" t="s">
        <v>10</v>
      </c>
      <c r="C22" s="31">
        <v>230</v>
      </c>
      <c r="D22" s="31"/>
      <c r="E22" s="31"/>
      <c r="F22" s="31">
        <v>230</v>
      </c>
    </row>
    <row r="23" spans="2:6" ht="21.75" customHeight="1" x14ac:dyDescent="0.2">
      <c r="B23" s="14" t="s">
        <v>19</v>
      </c>
      <c r="C23" s="31"/>
      <c r="D23" s="31">
        <v>100</v>
      </c>
      <c r="E23" s="31"/>
      <c r="F23" s="31">
        <v>100</v>
      </c>
    </row>
    <row r="24" spans="2:6" ht="21.75" customHeight="1" x14ac:dyDescent="0.2">
      <c r="B24" s="2" t="s">
        <v>34</v>
      </c>
      <c r="C24" s="31">
        <v>30</v>
      </c>
      <c r="D24" s="31">
        <v>70</v>
      </c>
      <c r="E24" s="31"/>
      <c r="F24" s="31">
        <v>100</v>
      </c>
    </row>
    <row r="25" spans="2:6" ht="21.75" customHeight="1" x14ac:dyDescent="0.2">
      <c r="B25" s="2" t="s">
        <v>35</v>
      </c>
      <c r="C25" s="31"/>
      <c r="D25" s="31">
        <v>50</v>
      </c>
      <c r="E25" s="31">
        <v>30</v>
      </c>
      <c r="F25" s="31">
        <v>80</v>
      </c>
    </row>
    <row r="26" spans="2:6" ht="21.75" customHeight="1" x14ac:dyDescent="0.2">
      <c r="B26" s="2" t="s">
        <v>28</v>
      </c>
      <c r="C26" s="31">
        <v>428</v>
      </c>
      <c r="D26" s="31">
        <v>450</v>
      </c>
      <c r="E26" s="31">
        <v>30</v>
      </c>
      <c r="F26" s="31">
        <v>908</v>
      </c>
    </row>
  </sheetData>
  <printOptions horizontalCentered="1"/>
  <pageMargins left="0.7" right="0.7" top="0.7" bottom="0.7" header="0.3" footer="0.3"/>
  <pageSetup paperSize="9"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I10"/>
  <sheetViews>
    <sheetView showGridLines="0" workbookViewId="0"/>
  </sheetViews>
  <sheetFormatPr defaultRowHeight="21.75" customHeight="1" x14ac:dyDescent="0.2"/>
  <cols>
    <col min="1" max="1" width="2.28515625" customWidth="1"/>
    <col min="2" max="2" width="16.140625" customWidth="1"/>
    <col min="3" max="3" width="15.85546875" customWidth="1"/>
    <col min="4" max="4" width="7.42578125" customWidth="1"/>
    <col min="5" max="5" width="5.85546875" customWidth="1"/>
    <col min="6" max="6" width="15" customWidth="1"/>
    <col min="7" max="7" width="5.85546875" customWidth="1"/>
    <col min="8" max="8" width="11.85546875" bestFit="1" customWidth="1"/>
  </cols>
  <sheetData>
    <row r="1" spans="2:9" ht="38.25" customHeight="1" x14ac:dyDescent="0.35">
      <c r="B1" s="21" t="s">
        <v>24</v>
      </c>
      <c r="C1" s="1"/>
      <c r="D1" s="1"/>
      <c r="E1" s="1"/>
      <c r="F1" s="1"/>
      <c r="G1" s="1"/>
      <c r="H1" s="1"/>
      <c r="I1" s="1"/>
    </row>
    <row r="2" spans="2:9" ht="21.75" customHeight="1" x14ac:dyDescent="0.2">
      <c r="B2" s="19" t="s">
        <v>23</v>
      </c>
    </row>
    <row r="3" spans="2:9" ht="21.75" customHeight="1" x14ac:dyDescent="0.2">
      <c r="B3" s="11" t="s">
        <v>26</v>
      </c>
      <c r="C3" s="11" t="s">
        <v>29</v>
      </c>
    </row>
    <row r="4" spans="2:9" ht="21.75" customHeight="1" x14ac:dyDescent="0.25">
      <c r="B4" s="13" t="s">
        <v>30</v>
      </c>
      <c r="C4" s="10" t="s">
        <v>4</v>
      </c>
      <c r="D4" s="10" t="s">
        <v>7</v>
      </c>
      <c r="E4" s="10" t="s">
        <v>25</v>
      </c>
      <c r="F4" s="10" t="s">
        <v>28</v>
      </c>
    </row>
    <row r="5" spans="2:9" ht="21.75" customHeight="1" x14ac:dyDescent="0.2">
      <c r="B5" s="12" t="s">
        <v>31</v>
      </c>
      <c r="C5" s="31">
        <v>45</v>
      </c>
      <c r="D5" s="31">
        <v>230</v>
      </c>
      <c r="E5" s="31"/>
      <c r="F5" s="31">
        <v>275</v>
      </c>
    </row>
    <row r="6" spans="2:9" ht="21.75" customHeight="1" x14ac:dyDescent="0.2">
      <c r="B6" s="12" t="s">
        <v>32</v>
      </c>
      <c r="C6" s="31">
        <v>123</v>
      </c>
      <c r="D6" s="31"/>
      <c r="E6" s="31"/>
      <c r="F6" s="31">
        <v>123</v>
      </c>
    </row>
    <row r="7" spans="2:9" ht="21.75" customHeight="1" x14ac:dyDescent="0.2">
      <c r="B7" s="12" t="s">
        <v>33</v>
      </c>
      <c r="C7" s="31">
        <v>230</v>
      </c>
      <c r="D7" s="31">
        <v>100</v>
      </c>
      <c r="E7" s="31"/>
      <c r="F7" s="31">
        <v>330</v>
      </c>
    </row>
    <row r="8" spans="2:9" ht="21.75" customHeight="1" x14ac:dyDescent="0.2">
      <c r="B8" s="12" t="s">
        <v>34</v>
      </c>
      <c r="C8" s="31">
        <v>30</v>
      </c>
      <c r="D8" s="31">
        <v>70</v>
      </c>
      <c r="E8" s="31"/>
      <c r="F8" s="31">
        <v>100</v>
      </c>
    </row>
    <row r="9" spans="2:9" ht="21.75" customHeight="1" x14ac:dyDescent="0.2">
      <c r="B9" s="12" t="s">
        <v>35</v>
      </c>
      <c r="C9" s="31"/>
      <c r="D9" s="31">
        <v>50</v>
      </c>
      <c r="E9" s="31">
        <v>30</v>
      </c>
      <c r="F9" s="31">
        <v>80</v>
      </c>
    </row>
    <row r="10" spans="2:9" ht="21.75" customHeight="1" x14ac:dyDescent="0.2">
      <c r="B10" s="12" t="s">
        <v>28</v>
      </c>
      <c r="C10" s="31">
        <v>428</v>
      </c>
      <c r="D10" s="31">
        <v>450</v>
      </c>
      <c r="E10" s="31">
        <v>30</v>
      </c>
      <c r="F10" s="31">
        <v>908</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4eb71313-1cf6-4961-b6ce-0c29fc5284b9" xsi:nil="true"/>
    <ApprovalStatus xmlns="4eb71313-1cf6-4961-b6ce-0c29fc5284b9">InProgress</ApprovalStatus>
    <MarketSpecific xmlns="4eb71313-1cf6-4961-b6ce-0c29fc5284b9">false</MarketSpecific>
    <LocComments xmlns="4eb71313-1cf6-4961-b6ce-0c29fc5284b9" xsi:nil="true"/>
    <LocLastLocAttemptVersionTypeLookup xmlns="4eb71313-1cf6-4961-b6ce-0c29fc5284b9" xsi:nil="true"/>
    <DirectSourceMarket xmlns="4eb71313-1cf6-4961-b6ce-0c29fc5284b9">english</DirectSourceMarket>
    <ThumbnailAssetId xmlns="4eb71313-1cf6-4961-b6ce-0c29fc5284b9" xsi:nil="true"/>
    <PrimaryImageGen xmlns="4eb71313-1cf6-4961-b6ce-0c29fc5284b9">true</PrimaryImageGen>
    <LocNewPublishedVersionLookup xmlns="4eb71313-1cf6-4961-b6ce-0c29fc5284b9" xsi:nil="true"/>
    <LegacyData xmlns="4eb71313-1cf6-4961-b6ce-0c29fc5284b9" xsi:nil="true"/>
    <LocRecommendedHandoff xmlns="4eb71313-1cf6-4961-b6ce-0c29fc5284b9" xsi:nil="true"/>
    <BusinessGroup xmlns="4eb71313-1cf6-4961-b6ce-0c29fc5284b9" xsi:nil="true"/>
    <BlockPublish xmlns="4eb71313-1cf6-4961-b6ce-0c29fc5284b9">false</BlockPublish>
    <TPFriendlyName xmlns="4eb71313-1cf6-4961-b6ce-0c29fc5284b9" xsi:nil="true"/>
    <LocOverallPublishStatusLookup xmlns="4eb71313-1cf6-4961-b6ce-0c29fc5284b9" xsi:nil="true"/>
    <NumericId xmlns="4eb71313-1cf6-4961-b6ce-0c29fc5284b9" xsi:nil="true"/>
    <APEditor xmlns="4eb71313-1cf6-4961-b6ce-0c29fc5284b9">
      <UserInfo>
        <DisplayName/>
        <AccountId xsi:nil="true"/>
        <AccountType/>
      </UserInfo>
    </APEditor>
    <SourceTitle xmlns="4eb71313-1cf6-4961-b6ce-0c29fc5284b9" xsi:nil="true"/>
    <OpenTemplate xmlns="4eb71313-1cf6-4961-b6ce-0c29fc5284b9">true</OpenTemplate>
    <LocOverallLocStatusLookup xmlns="4eb71313-1cf6-4961-b6ce-0c29fc5284b9" xsi:nil="true"/>
    <UALocComments xmlns="4eb71313-1cf6-4961-b6ce-0c29fc5284b9" xsi:nil="true"/>
    <ParentAssetId xmlns="4eb71313-1cf6-4961-b6ce-0c29fc5284b9" xsi:nil="true"/>
    <IntlLangReviewDate xmlns="4eb71313-1cf6-4961-b6ce-0c29fc5284b9" xsi:nil="true"/>
    <FeatureTagsTaxHTField0 xmlns="4eb71313-1cf6-4961-b6ce-0c29fc5284b9">
      <Terms xmlns="http://schemas.microsoft.com/office/infopath/2007/PartnerControls"/>
    </FeatureTagsTaxHTField0>
    <PublishStatusLookup xmlns="4eb71313-1cf6-4961-b6ce-0c29fc5284b9">
      <Value>333984</Value>
    </PublishStatusLookup>
    <Providers xmlns="4eb71313-1cf6-4961-b6ce-0c29fc5284b9" xsi:nil="true"/>
    <MachineTranslated xmlns="4eb71313-1cf6-4961-b6ce-0c29fc5284b9">false</MachineTranslated>
    <OriginalSourceMarket xmlns="4eb71313-1cf6-4961-b6ce-0c29fc5284b9">english</OriginalSourceMarket>
    <APDescription xmlns="4eb71313-1cf6-4961-b6ce-0c29fc5284b9">Tracking your money just got easier with this personal money tracker. Enter your starting cash total and each of your transactions and allow Excel to do the rest. Slice and dice your spening by account using slicers.</APDescription>
    <ClipArtFilename xmlns="4eb71313-1cf6-4961-b6ce-0c29fc5284b9" xsi:nil="true"/>
    <ContentItem xmlns="4eb71313-1cf6-4961-b6ce-0c29fc5284b9" xsi:nil="true"/>
    <TPInstallLocation xmlns="4eb71313-1cf6-4961-b6ce-0c29fc5284b9" xsi:nil="true"/>
    <PublishTargets xmlns="4eb71313-1cf6-4961-b6ce-0c29fc5284b9">OfficeOnlineVNext</PublishTargets>
    <TimesCloned xmlns="4eb71313-1cf6-4961-b6ce-0c29fc5284b9" xsi:nil="true"/>
    <AssetStart xmlns="4eb71313-1cf6-4961-b6ce-0c29fc5284b9">2011-11-15T22:56:00+00:00</AssetStart>
    <Provider xmlns="4eb71313-1cf6-4961-b6ce-0c29fc5284b9" xsi:nil="true"/>
    <AcquiredFrom xmlns="4eb71313-1cf6-4961-b6ce-0c29fc5284b9">Internal MS</AcquiredFrom>
    <FriendlyTitle xmlns="4eb71313-1cf6-4961-b6ce-0c29fc5284b9" xsi:nil="true"/>
    <LastHandOff xmlns="4eb71313-1cf6-4961-b6ce-0c29fc5284b9" xsi:nil="true"/>
    <TPClientViewer xmlns="4eb71313-1cf6-4961-b6ce-0c29fc5284b9" xsi:nil="true"/>
    <TemplateStatus xmlns="4eb71313-1cf6-4961-b6ce-0c29fc5284b9">Complete</TemplateStatus>
    <Downloads xmlns="4eb71313-1cf6-4961-b6ce-0c29fc5284b9">0</Downloads>
    <OOCacheId xmlns="4eb71313-1cf6-4961-b6ce-0c29fc5284b9" xsi:nil="true"/>
    <IsDeleted xmlns="4eb71313-1cf6-4961-b6ce-0c29fc5284b9">false</IsDeleted>
    <LocPublishedDependentAssetsLookup xmlns="4eb71313-1cf6-4961-b6ce-0c29fc5284b9" xsi:nil="true"/>
    <AssetExpire xmlns="4eb71313-1cf6-4961-b6ce-0c29fc5284b9">2029-05-12T07:00:00+00:00</AssetExpire>
    <DSATActionTaken xmlns="4eb71313-1cf6-4961-b6ce-0c29fc5284b9" xsi:nil="true"/>
    <CSXSubmissionMarket xmlns="4eb71313-1cf6-4961-b6ce-0c29fc5284b9" xsi:nil="true"/>
    <TPExecutable xmlns="4eb71313-1cf6-4961-b6ce-0c29fc5284b9" xsi:nil="true"/>
    <EditorialTags xmlns="4eb71313-1cf6-4961-b6ce-0c29fc5284b9" xsi:nil="true"/>
    <SubmitterId xmlns="4eb71313-1cf6-4961-b6ce-0c29fc5284b9" xsi:nil="true"/>
    <ApprovalLog xmlns="4eb71313-1cf6-4961-b6ce-0c29fc5284b9" xsi:nil="true"/>
    <AssetType xmlns="4eb71313-1cf6-4961-b6ce-0c29fc5284b9">TP</AssetType>
    <BugNumber xmlns="4eb71313-1cf6-4961-b6ce-0c29fc5284b9" xsi:nil="true"/>
    <CSXSubmissionDate xmlns="4eb71313-1cf6-4961-b6ce-0c29fc5284b9" xsi:nil="true"/>
    <CSXUpdate xmlns="4eb71313-1cf6-4961-b6ce-0c29fc5284b9">false</CSXUpdate>
    <Milestone xmlns="4eb71313-1cf6-4961-b6ce-0c29fc5284b9" xsi:nil="true"/>
    <RecommendationsModifier xmlns="4eb71313-1cf6-4961-b6ce-0c29fc5284b9" xsi:nil="true"/>
    <OriginAsset xmlns="4eb71313-1cf6-4961-b6ce-0c29fc5284b9" xsi:nil="true"/>
    <TPComponent xmlns="4eb71313-1cf6-4961-b6ce-0c29fc5284b9" xsi:nil="true"/>
    <AssetId xmlns="4eb71313-1cf6-4961-b6ce-0c29fc5284b9">TP102780243</AssetId>
    <IntlLocPriority xmlns="4eb71313-1cf6-4961-b6ce-0c29fc5284b9" xsi:nil="true"/>
    <PolicheckWords xmlns="4eb71313-1cf6-4961-b6ce-0c29fc5284b9" xsi:nil="true"/>
    <TPLaunchHelpLink xmlns="4eb71313-1cf6-4961-b6ce-0c29fc5284b9" xsi:nil="true"/>
    <TPApplication xmlns="4eb71313-1cf6-4961-b6ce-0c29fc5284b9" xsi:nil="true"/>
    <CrawlForDependencies xmlns="4eb71313-1cf6-4961-b6ce-0c29fc5284b9">false</CrawlForDependencies>
    <HandoffToMSDN xmlns="4eb71313-1cf6-4961-b6ce-0c29fc5284b9" xsi:nil="true"/>
    <PlannedPubDate xmlns="4eb71313-1cf6-4961-b6ce-0c29fc5284b9" xsi:nil="true"/>
    <IntlLangReviewer xmlns="4eb71313-1cf6-4961-b6ce-0c29fc5284b9" xsi:nil="true"/>
    <TrustLevel xmlns="4eb71313-1cf6-4961-b6ce-0c29fc5284b9">1 Microsoft Managed Content</TrustLevel>
    <LocLastLocAttemptVersionLookup xmlns="4eb71313-1cf6-4961-b6ce-0c29fc5284b9">689214</LocLastLocAttemptVersionLookup>
    <LocProcessedForHandoffsLookup xmlns="4eb71313-1cf6-4961-b6ce-0c29fc5284b9" xsi:nil="true"/>
    <IsSearchable xmlns="4eb71313-1cf6-4961-b6ce-0c29fc5284b9">true</IsSearchable>
    <TemplateTemplateType xmlns="4eb71313-1cf6-4961-b6ce-0c29fc5284b9">Excel Chart Template</TemplateTemplateType>
    <CampaignTagsTaxHTField0 xmlns="4eb71313-1cf6-4961-b6ce-0c29fc5284b9">
      <Terms xmlns="http://schemas.microsoft.com/office/infopath/2007/PartnerControls"/>
    </CampaignTagsTaxHTField0>
    <TPNamespace xmlns="4eb71313-1cf6-4961-b6ce-0c29fc5284b9" xsi:nil="true"/>
    <LocOverallPreviewStatusLookup xmlns="4eb71313-1cf6-4961-b6ce-0c29fc5284b9" xsi:nil="true"/>
    <TaxCatchAll xmlns="4eb71313-1cf6-4961-b6ce-0c29fc5284b9"/>
    <Markets xmlns="4eb71313-1cf6-4961-b6ce-0c29fc5284b9"/>
    <UAProjectedTotalWords xmlns="4eb71313-1cf6-4961-b6ce-0c29fc5284b9" xsi:nil="true"/>
    <IntlLangReview xmlns="4eb71313-1cf6-4961-b6ce-0c29fc5284b9" xsi:nil="true"/>
    <OutputCachingOn xmlns="4eb71313-1cf6-4961-b6ce-0c29fc5284b9">false</OutputCachingOn>
    <APAuthor xmlns="4eb71313-1cf6-4961-b6ce-0c29fc5284b9">
      <UserInfo>
        <DisplayName>REDMOND\matthos</DisplayName>
        <AccountId>59</AccountId>
        <AccountType/>
      </UserInfo>
    </APAuthor>
    <LocManualTestRequired xmlns="4eb71313-1cf6-4961-b6ce-0c29fc5284b9">false</LocManualTestRequired>
    <TPCommandLine xmlns="4eb71313-1cf6-4961-b6ce-0c29fc5284b9" xsi:nil="true"/>
    <TPAppVersion xmlns="4eb71313-1cf6-4961-b6ce-0c29fc5284b9" xsi:nil="true"/>
    <EditorialStatus xmlns="4eb71313-1cf6-4961-b6ce-0c29fc5284b9">Complete</EditorialStatus>
    <LastModifiedDateTime xmlns="4eb71313-1cf6-4961-b6ce-0c29fc5284b9" xsi:nil="true"/>
    <ScenarioTagsTaxHTField0 xmlns="4eb71313-1cf6-4961-b6ce-0c29fc5284b9">
      <Terms xmlns="http://schemas.microsoft.com/office/infopath/2007/PartnerControls"/>
    </ScenarioTagsTaxHTField0>
    <LocProcessedForMarketsLookup xmlns="4eb71313-1cf6-4961-b6ce-0c29fc5284b9" xsi:nil="true"/>
    <TPLaunchHelpLinkType xmlns="4eb71313-1cf6-4961-b6ce-0c29fc5284b9">Template</TPLaunchHelpLinkType>
    <OriginalRelease xmlns="4eb71313-1cf6-4961-b6ce-0c29fc5284b9">15</OriginalRelease>
    <LocalizationTagsTaxHTField0 xmlns="4eb71313-1cf6-4961-b6ce-0c29fc5284b9">
      <Terms xmlns="http://schemas.microsoft.com/office/infopath/2007/PartnerControls"/>
    </LocalizationTagsTaxHTField0>
    <UACurrentWords xmlns="4eb71313-1cf6-4961-b6ce-0c29fc5284b9" xsi:nil="true"/>
    <ArtSampleDocs xmlns="4eb71313-1cf6-4961-b6ce-0c29fc5284b9" xsi:nil="true"/>
    <UALocRecommendation xmlns="4eb71313-1cf6-4961-b6ce-0c29fc5284b9">Localize</UALocRecommendation>
    <Manager xmlns="4eb71313-1cf6-4961-b6ce-0c29fc5284b9" xsi:nil="true"/>
    <LocOverallHandbackStatusLookup xmlns="4eb71313-1cf6-4961-b6ce-0c29fc5284b9" xsi:nil="true"/>
    <ShowIn xmlns="4eb71313-1cf6-4961-b6ce-0c29fc5284b9">Show everywhere</ShowIn>
    <UANotes xmlns="4eb71313-1cf6-4961-b6ce-0c29fc5284b9" xsi:nil="true"/>
    <InternalTagsTaxHTField0 xmlns="4eb71313-1cf6-4961-b6ce-0c29fc5284b9">
      <Terms xmlns="http://schemas.microsoft.com/office/infopath/2007/PartnerControls"/>
    </InternalTagsTaxHTField0>
    <CSXHash xmlns="4eb71313-1cf6-4961-b6ce-0c29fc5284b9" xsi:nil="true"/>
    <VoteCount xmlns="4eb71313-1cf6-4961-b6ce-0c29fc5284b9" xsi:nil="true"/>
    <LocMarketGroupTiers2 xmlns="4eb71313-1cf6-4961-b6ce-0c29fc5284b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AC6DD24B17643A43B5911557F59D23340400899CD97D2199F748BA22A48D93649A64" ma:contentTypeVersion="58" ma:contentTypeDescription="Create a new document." ma:contentTypeScope="" ma:versionID="cb85242d804791fa63a999220e43a0bf">
  <xsd:schema xmlns:xsd="http://www.w3.org/2001/XMLSchema" xmlns:xs="http://www.w3.org/2001/XMLSchema" xmlns:p="http://schemas.microsoft.com/office/2006/metadata/properties" xmlns:ns2="4eb71313-1cf6-4961-b6ce-0c29fc5284b9" targetNamespace="http://schemas.microsoft.com/office/2006/metadata/properties" ma:root="true" ma:fieldsID="2e13631c6b34a2889e7ce7c8f1efd12b" ns2:_="">
    <xsd:import namespace="4eb71313-1cf6-4961-b6ce-0c29fc5284b9"/>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71313-1cf6-4961-b6ce-0c29fc5284b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c3f4d027-4fd8-4cc2-8b85-0841a4458da5}"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CA8D83B-96EC-4276-857B-79C0D68D41F2}" ma:internalName="CSXSubmissionMarket" ma:readOnly="false" ma:showField="MarketName" ma:web="4eb71313-1cf6-4961-b6ce-0c29fc5284b9">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795c8547-23fd-40ca-83e8-685fb4656d0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3E8746B6-F860-4147-B98C-956DED1CEF1C}" ma:internalName="InProjectListLookup" ma:readOnly="true" ma:showField="InProjectLis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dd8e871c-dee9-4360-89a8-b52fc050943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3E8746B6-F860-4147-B98C-956DED1CEF1C}" ma:internalName="LastCompleteVersionLookup" ma:readOnly="true" ma:showField="LastComplete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3E8746B6-F860-4147-B98C-956DED1CEF1C}" ma:internalName="LastPreviewErrorLookup" ma:readOnly="true" ma:showField="LastPreview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3E8746B6-F860-4147-B98C-956DED1CEF1C}" ma:internalName="LastPreviewResultLookup" ma:readOnly="true" ma:showField="LastPreview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3E8746B6-F860-4147-B98C-956DED1CEF1C}" ma:internalName="LastPreviewAttemptDateLookup" ma:readOnly="true" ma:showField="LastPreview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3E8746B6-F860-4147-B98C-956DED1CEF1C}" ma:internalName="LastPreviewedByLookup" ma:readOnly="true" ma:showField="LastPreview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3E8746B6-F860-4147-B98C-956DED1CEF1C}" ma:internalName="LastPreviewTimeLookup" ma:readOnly="true" ma:showField="LastPreview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3E8746B6-F860-4147-B98C-956DED1CEF1C}" ma:internalName="LastPreviewVersionLookup" ma:readOnly="true" ma:showField="LastPreview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3E8746B6-F860-4147-B98C-956DED1CEF1C}" ma:internalName="LastPublishErrorLookup" ma:readOnly="true" ma:showField="LastPublishError"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3E8746B6-F860-4147-B98C-956DED1CEF1C}" ma:internalName="LastPublishResultLookup" ma:readOnly="true" ma:showField="LastPublishResult"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3E8746B6-F860-4147-B98C-956DED1CEF1C}" ma:internalName="LastPublishAttemptDateLookup" ma:readOnly="true" ma:showField="LastPublishAttemptDat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3E8746B6-F860-4147-B98C-956DED1CEF1C}" ma:internalName="LastPublishedByLookup" ma:readOnly="true" ma:showField="LastPublishedBy"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3E8746B6-F860-4147-B98C-956DED1CEF1C}" ma:internalName="LastPublishTimeLookup" ma:readOnly="true" ma:showField="LastPublishTi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3E8746B6-F860-4147-B98C-956DED1CEF1C}" ma:internalName="LastPublishVersionLookup" ma:readOnly="true" ma:showField="LastPublishVersion"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C0E5B4-08EA-4DE1-951E-EEC9D1148E55}" ma:internalName="LocLastLocAttemptVersionLookup" ma:readOnly="false" ma:showField="LastLocAttemptVersion" ma:web="4eb71313-1cf6-4961-b6ce-0c29fc5284b9">
      <xsd:simpleType>
        <xsd:restriction base="dms:Lookup"/>
      </xsd:simpleType>
    </xsd:element>
    <xsd:element name="LocLastLocAttemptVersionTypeLookup" ma:index="71" nillable="true" ma:displayName="Loc Last Loc Attempt Version Type" ma:default="" ma:list="{23C0E5B4-08EA-4DE1-951E-EEC9D1148E55}" ma:internalName="LocLastLocAttemptVersionTypeLookup" ma:readOnly="true" ma:showField="LastLocAttemptVersionType" ma:web="4eb71313-1cf6-4961-b6ce-0c29fc5284b9">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C0E5B4-08EA-4DE1-951E-EEC9D1148E55}" ma:internalName="LocNewPublishedVersionLookup" ma:readOnly="true" ma:showField="NewPublishedVersion" ma:web="4eb71313-1cf6-4961-b6ce-0c29fc5284b9">
      <xsd:simpleType>
        <xsd:restriction base="dms:Lookup"/>
      </xsd:simpleType>
    </xsd:element>
    <xsd:element name="LocOverallHandbackStatusLookup" ma:index="75" nillable="true" ma:displayName="Loc Overall Handback Status" ma:default="" ma:list="{23C0E5B4-08EA-4DE1-951E-EEC9D1148E55}" ma:internalName="LocOverallHandbackStatusLookup" ma:readOnly="true" ma:showField="OverallHandbackStatus" ma:web="4eb71313-1cf6-4961-b6ce-0c29fc5284b9">
      <xsd:simpleType>
        <xsd:restriction base="dms:Lookup"/>
      </xsd:simpleType>
    </xsd:element>
    <xsd:element name="LocOverallLocStatusLookup" ma:index="76" nillable="true" ma:displayName="Loc Overall Localize Status" ma:default="" ma:list="{23C0E5B4-08EA-4DE1-951E-EEC9D1148E55}" ma:internalName="LocOverallLocStatusLookup" ma:readOnly="true" ma:showField="OverallLocStatus" ma:web="4eb71313-1cf6-4961-b6ce-0c29fc5284b9">
      <xsd:simpleType>
        <xsd:restriction base="dms:Lookup"/>
      </xsd:simpleType>
    </xsd:element>
    <xsd:element name="LocOverallPreviewStatusLookup" ma:index="77" nillable="true" ma:displayName="Loc Overall Preview Status" ma:default="" ma:list="{23C0E5B4-08EA-4DE1-951E-EEC9D1148E55}" ma:internalName="LocOverallPreviewStatusLookup" ma:readOnly="true" ma:showField="OverallPreviewStatus" ma:web="4eb71313-1cf6-4961-b6ce-0c29fc5284b9">
      <xsd:simpleType>
        <xsd:restriction base="dms:Lookup"/>
      </xsd:simpleType>
    </xsd:element>
    <xsd:element name="LocOverallPublishStatusLookup" ma:index="78" nillable="true" ma:displayName="Loc Overall Publish Status" ma:default="" ma:list="{23C0E5B4-08EA-4DE1-951E-EEC9D1148E55}" ma:internalName="LocOverallPublishStatusLookup" ma:readOnly="true" ma:showField="OverallPublishStatus" ma:web="4eb71313-1cf6-4961-b6ce-0c29fc5284b9">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C0E5B4-08EA-4DE1-951E-EEC9D1148E55}" ma:internalName="LocProcessedForHandoffsLookup" ma:readOnly="true" ma:showField="ProcessedForHandoffs" ma:web="4eb71313-1cf6-4961-b6ce-0c29fc5284b9">
      <xsd:simpleType>
        <xsd:restriction base="dms:Lookup"/>
      </xsd:simpleType>
    </xsd:element>
    <xsd:element name="LocProcessedForMarketsLookup" ma:index="81" nillable="true" ma:displayName="Loc Processed For Markets" ma:default="" ma:list="{23C0E5B4-08EA-4DE1-951E-EEC9D1148E55}" ma:internalName="LocProcessedForMarketsLookup" ma:readOnly="true" ma:showField="ProcessedForMarkets" ma:web="4eb71313-1cf6-4961-b6ce-0c29fc5284b9">
      <xsd:simpleType>
        <xsd:restriction base="dms:Lookup"/>
      </xsd:simpleType>
    </xsd:element>
    <xsd:element name="LocPublishedDependentAssetsLookup" ma:index="82" nillable="true" ma:displayName="Loc Published Dependent Assets" ma:default="" ma:list="{23C0E5B4-08EA-4DE1-951E-EEC9D1148E55}" ma:internalName="LocPublishedDependentAssetsLookup" ma:readOnly="true" ma:showField="PublishedDependentAssets" ma:web="4eb71313-1cf6-4961-b6ce-0c29fc5284b9">
      <xsd:simpleType>
        <xsd:restriction base="dms:Lookup"/>
      </xsd:simpleType>
    </xsd:element>
    <xsd:element name="LocPublishedLinkedAssetsLookup" ma:index="83" nillable="true" ma:displayName="Loc Published Linked Assets" ma:default="" ma:list="{23C0E5B4-08EA-4DE1-951E-EEC9D1148E55}" ma:internalName="LocPublishedLinkedAssetsLookup" ma:readOnly="true" ma:showField="PublishedLinkedAssets" ma:web="4eb71313-1cf6-4961-b6ce-0c29fc5284b9">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a64f61a5-8dda-4b60-92b7-5d2a1238c06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CA8D83B-96EC-4276-857B-79C0D68D41F2}" ma:internalName="Markets" ma:readOnly="false" ma:showField="MarketName"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3E8746B6-F860-4147-B98C-956DED1CEF1C}" ma:internalName="NumOfRatingsLookup" ma:readOnly="true" ma:showField="NumOfRating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3E8746B6-F860-4147-B98C-956DED1CEF1C}" ma:internalName="PublishStatusLookup" ma:readOnly="false" ma:showField="PublishStatus"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cb8549bf-ef8d-4a3b-b930-30a5e5f6ddcb}"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e3c5e03-5af4-47a0-b7f8-ada82367dacf}" ma:internalName="TaxCatchAll" ma:showField="CatchAllData"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e3c5e03-5af4-47a0-b7f8-ada82367dacf}" ma:internalName="TaxCatchAllLabel" ma:readOnly="true" ma:showField="CatchAllDataLabel" ma:web="4eb71313-1cf6-4961-b6ce-0c29fc5284b9">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254FA98E-BFBF-44C8-9241-B0986D417127}"/>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Sledování osobních financí</vt:lpstr>
      <vt:lpstr>Souhrn měsíců</vt:lpstr>
      <vt:lpstr>Data grafu</vt:lpstr>
      <vt:lpstr>ProcentaKdispozici</vt:lpstr>
      <vt:lpstr>SeznamÚčtů</vt:lpstr>
      <vt:lpstr>'Souhrn měsíců'!Tisk_názvy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Univerzální nástroj pro sledování financí</dc:title>
  <cp:lastPrinted>2012-04-24T15:06:09Z</cp:lastPrinted>
  <dcterms:created xsi:type="dcterms:W3CDTF">2012-04-20T19:50:26Z</dcterms:created>
  <dcterms:modified xsi:type="dcterms:W3CDTF">2012-07-03T07:09:23Z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0x010100AC6DD24B17643A43B5911557F59D23340400899CD97D2199F748BA22A48D93649A64</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