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nnections.xml" ContentType="application/vnd.openxmlformats-officedocument.spreadsheetml.connection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 hidePivotFieldList="1"/>
  <xr:revisionPtr revIDLastSave="0" documentId="13_ncr:1_{7B798F1E-190D-4FB1-9CAC-21DBDDBE28A0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Plánovač vysokoškolských kredit" sheetId="1" r:id="rId1"/>
    <sheet name="Kurz" sheetId="5" r:id="rId2"/>
    <sheet name="Souhrnná data o semestru" sheetId="4" r:id="rId3"/>
  </sheets>
  <definedNames>
    <definedName name="_xlnm.Print_Titles" localSheetId="1">Kurz!$1:$2</definedName>
    <definedName name="PotřebnéKredity">PožadavkyStudia[[#Totals],[CELKEM]]</definedName>
    <definedName name="VyhledáváníPožadavků">PožadavkyStudia[POŽADOVANÝ POČET KREDITŮ]</definedName>
    <definedName name="ZbývajícíKredity">PožadavkyStudia[[#Totals],[POTŘEBNÝ POČET]]</definedName>
    <definedName name="ZískanéKredity">PožadavkyStudia[[#Totals],[ZÍSKANÝ POČET]]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<sst xmlns="http://schemas.openxmlformats.org/spreadsheetml/2006/main" count="164" uniqueCount="86">
  <si>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Plánovač vysokoškolských kreditů</t>
  </si>
  <si>
    <t>SHRNUTÍ SEMESTRU</t>
  </si>
  <si>
    <t>V této buňce je pruhový graf ukazující všechny kredity a předměty pro každý semestr. Tento kontingenční graf se automaticky aktualizuje na základě kontingenční tabulky v listu Souhrnná data o semestru.</t>
  </si>
  <si>
    <t>Pokud chcete kontingenční graf výše aktualizovat, vyberte ho.  
Klikněte na něj pravým tlačítkem myši. Tím otevřete místní nabídku.
Vyberte možnost Aktualizovat nebo Aktualizovat vše a graf se aktualizuje.</t>
  </si>
  <si>
    <t>Bakalářské studium 
oboru Dějiny hudby</t>
  </si>
  <si>
    <t>POŽADOVANÝ POČET KREDITŮ</t>
  </si>
  <si>
    <t>Hlavní předmět</t>
  </si>
  <si>
    <t>Vedlejší předmět</t>
  </si>
  <si>
    <t>Volitelný kurz</t>
  </si>
  <si>
    <t>Společný základ</t>
  </si>
  <si>
    <t>DOHROMADY</t>
  </si>
  <si>
    <t>CELKOVÝ PRŮBĚH:</t>
  </si>
  <si>
    <t>CELKEM</t>
  </si>
  <si>
    <t>-</t>
  </si>
  <si>
    <t>ZÍSKANÝ POČET</t>
  </si>
  <si>
    <t>POTŘEBNÝ POČET</t>
  </si>
  <si>
    <t>VŠ kurzy</t>
  </si>
  <si>
    <t>NÁZEV KURZU</t>
  </si>
  <si>
    <t>Antropologie</t>
  </si>
  <si>
    <t>Aplikovaná hudba</t>
  </si>
  <si>
    <t>Dějiny umění</t>
  </si>
  <si>
    <t xml:space="preserve">Dějiny umění </t>
  </si>
  <si>
    <t>Hudební nauka I</t>
  </si>
  <si>
    <t>Hudební nauka II</t>
  </si>
  <si>
    <t>Hudební nauka III</t>
  </si>
  <si>
    <t>Hudební nauka IV</t>
  </si>
  <si>
    <t>Dirigování I</t>
  </si>
  <si>
    <t>Akademické psaní</t>
  </si>
  <si>
    <t>Forma a analýza</t>
  </si>
  <si>
    <t>Úvod do antropologie</t>
  </si>
  <si>
    <t>Matematika pro začátečníky</t>
  </si>
  <si>
    <t>Dějiny západní hudby I</t>
  </si>
  <si>
    <t>Dějiny západní hudby II</t>
  </si>
  <si>
    <t>Teorie hudby I</t>
  </si>
  <si>
    <t>Teorie hudby II</t>
  </si>
  <si>
    <t>Teorie hudby III</t>
  </si>
  <si>
    <t>Teorie hudby IV</t>
  </si>
  <si>
    <t>Hra na klavír</t>
  </si>
  <si>
    <t>Společenské vědy pro začátečníky</t>
  </si>
  <si>
    <t>Sociologie pro začátečníky</t>
  </si>
  <si>
    <t>Svět jazzu</t>
  </si>
  <si>
    <t>Světová hudba I</t>
  </si>
  <si>
    <t>Světová hudba II</t>
  </si>
  <si>
    <t>Světová hudba III</t>
  </si>
  <si>
    <t>KÓD KURZU</t>
  </si>
  <si>
    <t>GEN 108</t>
  </si>
  <si>
    <t>HUD 215</t>
  </si>
  <si>
    <t>VV 101</t>
  </si>
  <si>
    <t>VV 201</t>
  </si>
  <si>
    <t>HUD 113</t>
  </si>
  <si>
    <t>HUD 213</t>
  </si>
  <si>
    <t>HUD 313</t>
  </si>
  <si>
    <t>HUD 413</t>
  </si>
  <si>
    <t>HUD 114</t>
  </si>
  <si>
    <t>ČJ 101</t>
  </si>
  <si>
    <t>ČJ 201</t>
  </si>
  <si>
    <t>HUD 214</t>
  </si>
  <si>
    <t>GEN 208</t>
  </si>
  <si>
    <t>MAT 101</t>
  </si>
  <si>
    <t>HUD 101</t>
  </si>
  <si>
    <t>HUD 201</t>
  </si>
  <si>
    <t>HUD 110</t>
  </si>
  <si>
    <t>HUD 210</t>
  </si>
  <si>
    <t>HUD 310</t>
  </si>
  <si>
    <t>HUD 410</t>
  </si>
  <si>
    <t>HUD 109</t>
  </si>
  <si>
    <t>SOC 101</t>
  </si>
  <si>
    <t>SOC 201</t>
  </si>
  <si>
    <t>HUD 105</t>
  </si>
  <si>
    <t>HUD 112</t>
  </si>
  <si>
    <t>HUD 212</t>
  </si>
  <si>
    <t>POŽADAVKY STUDIA</t>
  </si>
  <si>
    <t>KREDITY</t>
  </si>
  <si>
    <t>SPLNĚNO?</t>
  </si>
  <si>
    <t>Ano</t>
  </si>
  <si>
    <t>Ne</t>
  </si>
  <si>
    <t>SEMESTR</t>
  </si>
  <si>
    <t>1. semestr</t>
  </si>
  <si>
    <t>3. semestr</t>
  </si>
  <si>
    <t>2. semestr</t>
  </si>
  <si>
    <t>4. semestr</t>
  </si>
  <si>
    <t>5. semestr</t>
  </si>
  <si>
    <t>Souhrnná data o semestru</t>
  </si>
  <si>
    <t>Tato kontingenční tabulka je zdrojem dat pro kontingenční graf Shrnutí semestru na listu Plánovač vysokoškolských kreditů.</t>
  </si>
  <si>
    <t xml:space="preserve">KURZY </t>
  </si>
  <si>
    <t xml:space="preserve">KREDITY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</si>
</sst>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</borders>
  <cellStyleXfs count="10">
    <xf numFmtId="0" fontId="0" fillId="0" borderId="0">
      <alignment vertical="center" wrapText="1"/>
    </xf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3" borderId="7" applyNumberFormat="0" applyAlignment="0" applyProtection="0"/>
  </cellStyleXfs>
  <cellXfs count="35">
    <xf numFmtId="0" fontId="0" fillId="0" borderId="0" xfId="0">
      <alignment vertical="center" wrapText="1"/>
    </xf>
    <xf numFmtId="0" fontId="7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7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4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1" fillId="0" borderId="4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Alignment="1">
      <alignment horizontal="center" vertical="top" wrapText="1"/>
    </xf>
    <xf numFmtId="0" fontId="8" fillId="2" borderId="5" xfId="3" applyBorder="1" applyAlignment="1">
      <alignment horizontal="left" vertical="center" wrapText="1"/>
    </xf>
    <xf numFmtId="0" fontId="8" fillId="2" borderId="0" xfId="3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1" applyBorder="1" applyAlignment="1">
      <alignment horizontal="left" vertical="center" indent="1"/>
    </xf>
    <xf numFmtId="0" fontId="7" fillId="2" borderId="0" xfId="1" applyAlignment="1">
      <alignment horizontal="left" vertical="center" indent="2"/>
    </xf>
  </cellXfs>
  <cellStyles count="10">
    <cellStyle name="Čárka" xfId="4" builtinId="3" customBuiltin="1"/>
    <cellStyle name="Čárky bez des. míst" xfId="5" builtinId="6" customBuiltin="1"/>
    <cellStyle name="Měna" xfId="6" builtinId="4" customBuiltin="1"/>
    <cellStyle name="Měny bez des. míst" xfId="7" builtinId="7" customBuiltin="1"/>
    <cellStyle name="Nadpis 1" xfId="3" builtinId="16" customBuiltin="1"/>
    <cellStyle name="Nadpis 4" xfId="2" builtinId="19"/>
    <cellStyle name="Název" xfId="1" builtinId="15" customBuiltin="1"/>
    <cellStyle name="Normální" xfId="0" builtinId="0" customBuiltin="1"/>
    <cellStyle name="Poznámka" xfId="9" builtinId="10" customBuiltin="1"/>
    <cellStyle name="Procenta" xfId="8" builtinId="5" customBuiltin="1"/>
  </cellStyles>
  <dxfs count="40">
    <dxf>
      <alignment horizontal="center" indent="0" readingOrder="0"/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Seznam kurzů" pivot="0" count="3" xr9:uid="{00000000-0011-0000-FFFF-FFFF00000000}">
      <tableStyleElement type="wholeTable" dxfId="39"/>
      <tableStyleElement type="headerRow" dxfId="38"/>
      <tableStyleElement type="secondRowStripe" dxfId="37"/>
    </tableStyle>
    <tableStyle name="Shrnutí požadovaného počtu kreditů" pivot="0" count="3" xr9:uid="{00000000-0011-0000-FFFF-FFFF01000000}">
      <tableStyleElement type="wholeTable" dxfId="36"/>
      <tableStyleElement type="headerRow" dxfId="35"/>
      <tableStyleElement type="totalRow" dxfId="34"/>
    </tableStyle>
    <tableStyle name="Shrnutí semestru" table="0" count="3" xr9:uid="{00000000-0011-0000-FFFF-FFFF02000000}">
      <tableStyleElement type="headerRow" dxfId="33"/>
      <tableStyleElement type="totalRow" dxfId="32"/>
      <tableStyleElement type="secondRowStripe" dxfId="31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connections" Target="/xl/connections.xml" Id="rId6" /><Relationship Type="http://schemas.openxmlformats.org/officeDocument/2006/relationships/customXml" Target="/customXml/item22.xml" Id="rId11" /><Relationship Type="http://schemas.openxmlformats.org/officeDocument/2006/relationships/theme" Target="/xl/theme/theme11.xml" Id="rId5" /><Relationship Type="http://schemas.openxmlformats.org/officeDocument/2006/relationships/customXml" Target="/customXml/item13.xml" Id="rId10" /><Relationship Type="http://schemas.openxmlformats.org/officeDocument/2006/relationships/pivotCacheDefinition" Target="/xl/pivotCache/pivotCacheDefinition11.xml" Id="rId4" /><Relationship Type="http://schemas.openxmlformats.org/officeDocument/2006/relationships/calcChain" Target="/xl/calcChain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[Office_35054746_TF00000034.xlsx]Souhrnná data o semestru!KontingenčníTabulkaShrnutíSemestru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'Souhrnná data o semestru'!$B$4</c:f>
              <c:strCache>
                <c:ptCount val="1"/>
                <c:pt idx="0">
                  <c:v>KREDITY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'Souhrnná data o semestru'!$A$5:$A$10</c:f>
              <c:strCache>
                <c:ptCount val="5"/>
                <c:pt idx="0">
                  <c:v>1. semestr</c:v>
                </c:pt>
                <c:pt idx="1">
                  <c:v>2. semestr</c:v>
                </c:pt>
                <c:pt idx="2">
                  <c:v>3. semestr</c:v>
                </c:pt>
                <c:pt idx="3">
                  <c:v>4. semestr</c:v>
                </c:pt>
                <c:pt idx="4">
                  <c:v>5. semestr</c:v>
                </c:pt>
              </c:strCache>
            </c:strRef>
          </c:cat>
          <c:val>
            <c:numRef>
              <c:f>'Souhrnná data o semestru'!$B$5:$B$10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'Souhrnná data o semestru'!$C$4</c:f>
              <c:strCache>
                <c:ptCount val="1"/>
                <c:pt idx="0">
                  <c:v>KURZY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'Souhrnná data o semestru'!$A$5:$A$10</c:f>
              <c:strCache>
                <c:ptCount val="5"/>
                <c:pt idx="0">
                  <c:v>1. semestr</c:v>
                </c:pt>
                <c:pt idx="1">
                  <c:v>2. semestr</c:v>
                </c:pt>
                <c:pt idx="2">
                  <c:v>3. semestr</c:v>
                </c:pt>
                <c:pt idx="3">
                  <c:v>4. semestr</c:v>
                </c:pt>
                <c:pt idx="4">
                  <c:v>5. semestr</c:v>
                </c:pt>
              </c:strCache>
            </c:strRef>
          </c:cat>
          <c:val>
            <c:numRef>
              <c:f>'Souhrnná data o semestru'!$C$5:$C$10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cs-CZ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hrnutíSemestru" descr="Pruhový graf ukazující celkový počet kreditů a předměty pro každý semes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43.814628587963" createdVersion="6" refreshedVersion="6" minRefreshableVersion="3" recordCount="27" xr:uid="{00000000-000A-0000-FFFF-FFFF0D000000}">
  <cacheSource type="worksheet">
    <worksheetSource name="Kurzy"/>
  </cacheSource>
  <cacheFields count="6">
    <cacheField name="NÁZEV KURZU" numFmtId="0">
      <sharedItems count="26">
        <s v="Antropologie"/>
        <s v="Aplikovaná hudba"/>
        <s v="Dějiny umění"/>
        <s v="Dějiny umění "/>
        <s v="Hudební nauka I"/>
        <s v="Hudební nauka II"/>
        <s v="Hudební nauka III"/>
        <s v="Hudební nauka IV"/>
        <s v="Dirigování I"/>
        <s v="Akademické psaní"/>
        <s v="Forma a analýza"/>
        <s v="Úvod do antropologie"/>
        <s v="Matematika pro začátečníky"/>
        <s v="Dějiny západní hudby I"/>
        <s v="Dějiny západní hudby II"/>
        <s v="Teorie hudby I"/>
        <s v="Teorie hudby II"/>
        <s v="Teorie hudby III"/>
        <s v="Teorie hudby IV"/>
        <s v="Hra na klavír"/>
        <s v="Společenské vědy pro začátečníky"/>
        <s v="Sociologie pro začátečníky"/>
        <s v="Svět jazzu"/>
        <s v="Světová hudba I"/>
        <s v="Světová hudba II"/>
        <s v="Světová hudba III"/>
      </sharedItems>
    </cacheField>
    <cacheField name="KÓD KURZU" numFmtId="0">
      <sharedItems/>
    </cacheField>
    <cacheField name="POŽADAVKY STUDIA" numFmtId="0">
      <sharedItems/>
    </cacheField>
    <cacheField name="KREDITY" numFmtId="0">
      <sharedItems containsSemiMixedTypes="0" containsString="0" containsNumber="1" containsInteger="1" minValue="2" maxValue="4"/>
    </cacheField>
    <cacheField name="SPLNĚNO?" numFmtId="0">
      <sharedItems containsBlank="1"/>
    </cacheField>
    <cacheField name="SEMESTR" numFmtId="0">
      <sharedItems count="5">
        <s v="1. semestr"/>
        <s v="3. semestr"/>
        <s v="2. semestr"/>
        <s v="4. semestr"/>
        <s v="5. semest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Společný základ"/>
    <n v="4"/>
    <s v="Ano"/>
    <x v="0"/>
  </r>
  <r>
    <x v="1"/>
    <s v="HUD 215"/>
    <s v="Hlavní předmět"/>
    <n v="3"/>
    <m/>
    <x v="1"/>
  </r>
  <r>
    <x v="2"/>
    <s v="VV 101"/>
    <s v="Společný základ"/>
    <n v="2"/>
    <s v="Ano"/>
    <x v="0"/>
  </r>
  <r>
    <x v="3"/>
    <s v="VV 201"/>
    <s v="Společný základ"/>
    <n v="2"/>
    <s v="Ano"/>
    <x v="2"/>
  </r>
  <r>
    <x v="4"/>
    <s v="HUD 113"/>
    <s v="Hlavní předmět"/>
    <n v="2"/>
    <s v="Ano"/>
    <x v="0"/>
  </r>
  <r>
    <x v="5"/>
    <s v="HUD 213"/>
    <s v="Hlavní předmět"/>
    <n v="2"/>
    <s v="Ano"/>
    <x v="2"/>
  </r>
  <r>
    <x v="6"/>
    <s v="HUD 313"/>
    <s v="Hlavní předmět"/>
    <n v="2"/>
    <m/>
    <x v="1"/>
  </r>
  <r>
    <x v="7"/>
    <s v="HUD 413"/>
    <s v="Hlavní předmět"/>
    <n v="2"/>
    <m/>
    <x v="3"/>
  </r>
  <r>
    <x v="8"/>
    <s v="HUD 114"/>
    <s v="Hlavní předmět"/>
    <n v="2"/>
    <s v="Ano"/>
    <x v="0"/>
  </r>
  <r>
    <x v="9"/>
    <s v="ČJ 101"/>
    <s v="Společný základ"/>
    <n v="3"/>
    <s v="Ano"/>
    <x v="0"/>
  </r>
  <r>
    <x v="9"/>
    <s v="ČJ 201"/>
    <s v="Společný základ"/>
    <n v="3"/>
    <s v="Ano"/>
    <x v="2"/>
  </r>
  <r>
    <x v="10"/>
    <s v="HUD 214"/>
    <s v="Hlavní předmět"/>
    <n v="2"/>
    <s v="Ano"/>
    <x v="2"/>
  </r>
  <r>
    <x v="11"/>
    <s v="GEN 208"/>
    <s v="Společný základ"/>
    <n v="3"/>
    <s v="Ano"/>
    <x v="2"/>
  </r>
  <r>
    <x v="12"/>
    <s v="MAT 101"/>
    <s v="Společný základ"/>
    <n v="3"/>
    <s v="Ano"/>
    <x v="0"/>
  </r>
  <r>
    <x v="13"/>
    <s v="HUD 101"/>
    <s v="Hlavní předmět"/>
    <n v="2"/>
    <s v="Ano"/>
    <x v="0"/>
  </r>
  <r>
    <x v="14"/>
    <s v="HUD 201"/>
    <s v="Hlavní předmět"/>
    <n v="2"/>
    <s v="Ano"/>
    <x v="0"/>
  </r>
  <r>
    <x v="15"/>
    <s v="HUD 110"/>
    <s v="Hlavní předmět"/>
    <n v="2"/>
    <s v="Ano"/>
    <x v="2"/>
  </r>
  <r>
    <x v="16"/>
    <s v="HUD 210"/>
    <s v="Hlavní předmět"/>
    <n v="2"/>
    <s v="Ano"/>
    <x v="1"/>
  </r>
  <r>
    <x v="17"/>
    <s v="HUD 310"/>
    <s v="Hlavní předmět"/>
    <n v="2"/>
    <m/>
    <x v="3"/>
  </r>
  <r>
    <x v="18"/>
    <s v="HUD 410"/>
    <s v="Hlavní předmět"/>
    <n v="2"/>
    <m/>
    <x v="4"/>
  </r>
  <r>
    <x v="19"/>
    <s v="HUD 109"/>
    <s v="Hlavní předmět"/>
    <n v="2"/>
    <s v="Ano"/>
    <x v="0"/>
  </r>
  <r>
    <x v="20"/>
    <s v="SOC 101"/>
    <s v="Společný základ"/>
    <n v="3"/>
    <s v="Ano"/>
    <x v="0"/>
  </r>
  <r>
    <x v="21"/>
    <s v="SOC 201"/>
    <s v="Společný základ"/>
    <n v="3"/>
    <s v="Ano"/>
    <x v="0"/>
  </r>
  <r>
    <x v="22"/>
    <s v="HUD 105"/>
    <s v="Volitelný kurz"/>
    <n v="4"/>
    <s v="Ano"/>
    <x v="2"/>
  </r>
  <r>
    <x v="23"/>
    <s v="HUD 112"/>
    <s v="Hlavní předmět"/>
    <n v="2"/>
    <s v="Ano"/>
    <x v="0"/>
  </r>
  <r>
    <x v="24"/>
    <s v="HUD 212"/>
    <s v="Hlavní předmět"/>
    <n v="2"/>
    <s v="Ano"/>
    <x v="2"/>
  </r>
  <r>
    <x v="25"/>
    <s v="HUD 213"/>
    <s v="Hlavní předmět"/>
    <n v="2"/>
    <s v="Ne"/>
    <x v="1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TabulkaShrnutíSemestru" cacheId="0" applyNumberFormats="0" applyBorderFormats="0" applyFontFormats="0" applyPatternFormats="0" applyAlignmentFormats="0" applyWidthHeightFormats="1" dataCaption="Values" grandTotalCaption="CELKEM" updatedVersion="6" minRefreshableVersion="3" itemPrintTitles="1" createdVersion="4" indent="0" outline="1" outlineData="1" multipleFieldFilters="0" chartFormat="21" rowHeaderCaption="SEMESTR">
  <location ref="A4:C10" firstHeaderRow="0" firstDataRow="1" firstDataCol="1"/>
  <pivotFields count="6">
    <pivotField dataField="1" showAll="0">
      <items count="27">
        <item x="9"/>
        <item x="0"/>
        <item x="1"/>
        <item x="2"/>
        <item x="3"/>
        <item x="13"/>
        <item x="14"/>
        <item x="8"/>
        <item x="10"/>
        <item x="19"/>
        <item x="4"/>
        <item x="5"/>
        <item x="6"/>
        <item x="7"/>
        <item x="12"/>
        <item x="21"/>
        <item x="20"/>
        <item x="22"/>
        <item x="23"/>
        <item x="24"/>
        <item x="25"/>
        <item x="15"/>
        <item x="16"/>
        <item x="17"/>
        <item x="18"/>
        <item x="11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Y " fld="3" baseField="5" baseItem="0"/>
    <dataField name="KURZY " fld="0" subtotal="count" baseField="5" baseItem="0"/>
  </dataFields>
  <formats count="3">
    <format dxfId="5">
      <pivotArea outline="0" collapsedLevelsAreSubtotals="1" fieldPosition="0"/>
    </format>
    <format dxfId="4">
      <pivotArea type="all" dataOnly="0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hrnutí semestru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to kontingenční tabulka vypočítá celkový počet kreditů a předmětů podle semestrů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žadavkyStudia" displayName="PožadavkyStudia" ref="C4:F9" totalsRowCount="1" headerRowDxfId="30" dataDxfId="28" totalsRowDxfId="27" headerRowBorderDxfId="29">
  <tableColumns count="4">
    <tableColumn id="1" xr3:uid="{00000000-0010-0000-0000-000001000000}" name="POŽADOVANÝ POČET KREDITŮ" totalsRowLabel="DOHROMADY" dataDxfId="26" totalsRowDxfId="25"/>
    <tableColumn id="2" xr3:uid="{00000000-0010-0000-0000-000002000000}" name="CELKEM" totalsRowFunction="sum" dataDxfId="24" totalsRowDxfId="23"/>
    <tableColumn id="3" xr3:uid="{00000000-0010-0000-0000-000003000000}" name="ZÍSKANÝ POČET" totalsRowFunction="sum" dataDxfId="22" totalsRowDxfId="21">
      <calculatedColumnFormula>IFERROR(SUMIFS(Kurzy[KREDITY],Kurzy[POŽADAVKY STUDIA],PožadavkyStudia[[#This Row],[POŽADOVANÝ POČET KREDITŮ]],Kurzy[SPLNĚNO?],"=Ano"),"")</calculatedColumnFormula>
    </tableColumn>
    <tableColumn id="4" xr3:uid="{00000000-0010-0000-0000-000004000000}" name="POTŘEBNÝ POČET" totalsRowFunction="sum" dataDxfId="20" totalsRowDxfId="19">
      <calculatedColumnFormula>IFERROR(PožadavkyStudia[[#This Row],[CELKEM]]-PožadavkyStudia[[#This Row],[ZÍSKANÝ POČET]],"")</calculatedColumnFormula>
    </tableColumn>
  </tableColumns>
  <tableStyleInfo name="Shrnutí požadovaného počtu kreditů" showFirstColumn="0" showLastColumn="0" showRowStripes="0" showColumnStripes="1"/>
  <extLst>
    <ext xmlns:x14="http://schemas.microsoft.com/office/spreadsheetml/2009/9/main" uri="{504A1905-F514-4f6f-8877-14C23A59335A}">
      <x14:table altTextSummary="Seznam požadovaného počtu kreditů, například hlavní předmět, společně s celkovým počtem kreditů, získaných kreditů a potřebných kreditů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zy" displayName="Kurzy" ref="A2:F29" headerRowDxfId="18">
  <autoFilter ref="A2:F29" xr:uid="{00000000-0009-0000-0100-000004000000}"/>
  <sortState ref="A3:F28">
    <sortCondition ref="A2:A27"/>
    <sortCondition ref="B2:B27"/>
  </sortState>
  <tableColumns count="6">
    <tableColumn id="1" xr3:uid="{00000000-0010-0000-0100-000001000000}" name="NÁZEV KURZU" totalsRowLabel="Celkem" dataDxfId="17" totalsRowDxfId="16"/>
    <tableColumn id="2" xr3:uid="{00000000-0010-0000-0100-000002000000}" name="KÓD KURZU" dataDxfId="15" totalsRowDxfId="14"/>
    <tableColumn id="3" xr3:uid="{00000000-0010-0000-0100-000003000000}" name="POŽADAVKY STUDIA" dataDxfId="13" totalsRowDxfId="12"/>
    <tableColumn id="4" xr3:uid="{00000000-0010-0000-0100-000004000000}" name="KREDITY" dataDxfId="11" totalsRowDxfId="10"/>
    <tableColumn id="6" xr3:uid="{00000000-0010-0000-0100-000006000000}" name="SPLNĚNO?" dataDxfId="9" totalsRowDxfId="8"/>
    <tableColumn id="5" xr3:uid="{00000000-0010-0000-0100-000005000000}" name="SEMESTR" totalsRowFunction="count" dataDxfId="7" totalsRowDxfId="6"/>
  </tableColumns>
  <tableStyleInfo name="Seznam kurz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název kurzu, číslo kurzu, kredity a číslo semestru. Zvolte požadavky studia a podle toho, jestli jste předmět dokončili, vyberte Ano nebo Ne"/>
    </ext>
  </extLst>
</table>
</file>

<file path=xl/theme/theme1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IFERROR(SUMIFS(Kurzy[KREDITY],Kurzy[POŽADAVKY STUDIA],PožadavkyStudia[[#This Row],[POŽADOVANÝ POČET KREDITŮ]],Kurzy[SPLNĚNO?],"=Ano"),"")</f>
        <v>22</v>
      </c>
      <c r="F5" s="15">
        <f>IFERROR(PožadavkyStudia[[#This Row],[CELKEM]]-PožadavkyStudia[[#This Row],[ZÍSKANÝ POČET]],"")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IFERROR(SUMIFS(Kurzy[KREDITY],Kurzy[POŽADAVKY STUDIA],PožadavkyStudia[[#This Row],[POŽADOVANÝ POČET KREDITŮ]],Kurzy[SPLNĚNO?],"=Ano"),"")</f>
        <v>0</v>
      </c>
      <c r="F6" s="15" t="str">
        <f>IFERROR(PožadavkyStudia[[#This Row],[CELKEM]]-PožadavkyStudia[[#This Row],[ZÍSKANÝ POČET]],"")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IFERROR(SUMIFS(Kurzy[KREDITY],Kurzy[POŽADAVKY STUDIA],PožadavkyStudia[[#This Row],[POŽADOVANÝ POČET KREDITŮ]],Kurzy[SPLNĚNO?],"=Ano"),"")</f>
        <v>4</v>
      </c>
      <c r="F7" s="15">
        <f>IFERROR(PožadavkyStudia[[#This Row],[CELKEM]]-PožadavkyStudia[[#This Row],[ZÍSKANÝ POČET]],"")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IFERROR(SUMIFS(Kurzy[KREDITY],Kurzy[POŽADAVKY STUDIA],PožadavkyStudia[[#This Row],[POŽADOVANÝ POČET KREDITŮ]],Kurzy[SPLNĚNO?],"=Ano"),"")</f>
        <v>26</v>
      </c>
      <c r="F8" s="15">
        <f>IFERROR(PožadavkyStudia[[#This Row],[CELKEM]]-PožadavkyStudia[[#This Row],[ZÍSKANÝ POČET]],"")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SUBTOTAL(109,PožadavkyStudia[CELKEM])</f>
        <v>124</v>
      </c>
      <c r="E9" s="14">
        <f>SUBTOTAL(109,PožadavkyStudia[ZÍSKANÝ POČET])</f>
        <v>52</v>
      </c>
      <c r="F9" s="14">
        <f>SUBTOTAL(109,PožadavkyStudia[POTŘEBNÝ POČET])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ZískanéKredity</f>
        <v>52</v>
      </c>
      <c r="E11" s="25"/>
      <c r="F11" s="10" t="str">
        <f>TEXT(PožadavkyStudia[[#Totals],[ZÍSKANÝ POČET]]/PožadavkyStudia[[#Totals],[CELKEM]],"##%")&amp;" HOTOVO!"</f>
        <v>42% HOTOVO!</v>
      </c>
    </row>
    <row r="12" spans="1:6" ht="39" customHeight="1" x14ac:dyDescent="0.3">
      <c r="A12" s="26"/>
      <c r="B12" s="26"/>
      <c r="C12" s="7"/>
      <c r="D12" s="23" t="str">
        <f>IF(ZískanéKredity&gt;=(PotřebnéKredity)," Blahopřejeme!",IF(ZískanéKredity&gt;=(PotřebnéKredity*0.75)," Už to nebude dlouho trvat!",IF(ZískanéKredity&gt;=(PotřebnéKredity*0.5)," Už jste za půlkou!",IF(ZískanéKredity&gt;=(PotřebnéKredity*0.25)," Jen tak dál!",""))))</f>
        <v xml:space="preserve"> Jen tak dál!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PotřebnéKredity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Do této buňky zadejte název kurzu a do tabulky níže zadejte podrobnosti" sqref="C2" xr:uid="{00000000-0002-0000-0000-000000000000}"/>
    <dataValidation allowBlank="1" showInputMessage="1" showErrorMessage="1" prompt="Do sloupce pod tímto záhlavím zadejte požadovaný počet kreditů" sqref="C4" xr:uid="{00000000-0002-0000-0000-000001000000}"/>
    <dataValidation allowBlank="1" showInputMessage="1" showErrorMessage="1" prompt="Do sloupce pod tímto záhlavím zadejte celkový počet kreditů" sqref="D4" xr:uid="{00000000-0002-0000-0000-000002000000}"/>
    <dataValidation allowBlank="1" showInputMessage="1" showErrorMessage="1" prompt="Ve sloupci pod tímto záhlavím se automaticky počítají získané kredity. Datový řádek se aktualizuje automaticky" sqref="E4" xr:uid="{00000000-0002-0000-0000-000003000000}"/>
    <dataValidation allowBlank="1" showInputMessage="1" showErrorMessage="1" prompt="Ve sloupci pod tímto záhlavím se automaticky počítají potřebné kredity. Když je hodnota nula, objeví se značka zaškrtnutí. V buňkách pod tabulkou je panel celkového průběhu" sqref="F4" xr:uid="{00000000-0002-0000-0000-000004000000}"/>
    <dataValidation allowBlank="1" showInputMessage="1" showErrorMessage="1" prompt="V této buňce je panel celkového průběhu. Procento dokončení kurzu se automaticky aktualizuje v buňce vpravo a zpráva v buňce níže" sqref="D11:E11" xr:uid="{00000000-0002-0000-0000-000005000000}"/>
    <dataValidation allowBlank="1" showInputMessage="1" showErrorMessage="1" prompt="Panel celkového průběhu je v buňce vpravo" sqref="C11" xr:uid="{00000000-0002-0000-0000-000006000000}"/>
    <dataValidation allowBlank="1" showInputMessage="1" showErrorMessage="1" prompt="V této buňce se automaticky aktualizuje procento dokončení kurzu" sqref="F11" xr:uid="{00000000-0002-0000-0000-000007000000}"/>
    <dataValidation allowBlank="1" showInputMessage="1" showErrorMessage="1" prompt="V této buňce se automaticky aktualizuje zpráva" sqref="D12:E12" xr:uid="{00000000-0002-0000-0000-000008000000}"/>
    <dataValidation allowBlank="1" showInputMessage="1" showErrorMessage="1" prompt="V tomto sešitu vytvoříte plánovač vysokoškolských kreditů. Název tohoto listu je v této buňce a graf je v buňce A5. Název kurzu zadejte do buňky C2 a podrobnosti do tabulky požadavků studia" sqref="A1:B3" xr:uid="{00000000-0002-0000-0000-000009000000}"/>
    <dataValidation allowBlank="1" showInputMessage="1" showErrorMessage="1" prompt="Graf shrnutí semestru je v buňce níže a tip v buňce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PotřebnéKredity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Vyberte v seznamu možnost Ano nebo Ne. Vyberte ZRUŠIT a stisknutím kláves ALT+ŠIPKA DOLŮ zobrazte dostupné možnosti. Pak na jednu z nich najeďte klávesou ŠIPKA DOLŮ a potvrďte výběr klávesou ENTER" sqref="E3:E29" xr:uid="{00000000-0002-0000-0100-000000000000}">
      <formula1>"Ano,Ne"</formula1>
    </dataValidation>
    <dataValidation type="list" errorStyle="warning" allowBlank="1" showInputMessage="1" showErrorMessage="1" error="Vyberte v seznamu požadavky studia. Vyberte ZRUŠIT a stisknutím kláves ALT+ŠIPKA DOLŮ zobrazte dostupné možnosti. Pak na jednu z nich najeďte klávesou ŠIPKA DOLŮ a potvrďte výběr klávesou ENTER" sqref="C3:C29" xr:uid="{00000000-0002-0000-0100-000001000000}">
      <formula1>VyhledáváníPožadavků</formula1>
    </dataValidation>
    <dataValidation allowBlank="1" showInputMessage="1" showErrorMessage="1" prompt="V tomto listu můžete vytvořit seznam VŠ kurzů. V této buňce je název. Podrobnosti zadejte do tabulky níže" sqref="A1" xr:uid="{00000000-0002-0000-0100-000002000000}"/>
    <dataValidation allowBlank="1" showInputMessage="1" showErrorMessage="1" prompt="Do sloupce pod tímto záhlavím zadejte název kurzu. K vyhledání konkrétních položek použijte filtry v záhlaví" sqref="A2" xr:uid="{00000000-0002-0000-0100-000003000000}"/>
    <dataValidation allowBlank="1" showInputMessage="1" showErrorMessage="1" prompt="Do sloupce pod tímto záhlavím zadejte číslo kurzu" sqref="B2" xr:uid="{00000000-0002-0000-0100-000004000000}"/>
    <dataValidation allowBlank="1" showInputMessage="1" showErrorMessage="1" prompt="Ve sloupci pod tímto záhlavím vyberte požadavky studia. Stisknutím kláves ALT+ŠIPKA DOLŮ zobrazte dostupné možnosti. Pak na jednu z nich najeďte klávesou ŠIPKA DOLŮ a potvrďte výběr klávesou ENTER" sqref="C2" xr:uid="{00000000-0002-0000-0100-000005000000}"/>
    <dataValidation allowBlank="1" showInputMessage="1" showErrorMessage="1" prompt="Do sloupce pod tímto záhlavím zadejte kredity" sqref="D2" xr:uid="{00000000-0002-0000-0100-000006000000}"/>
    <dataValidation allowBlank="1" showInputMessage="1" showErrorMessage="1" prompt="Ve sloupci pod tímto záhlavím vyberte možnost Ano nebo Ne podle toho, zda jste předmět splnili. Stisknutím kláves ALT+ŠIPKA DOLŮ zobrazte dostupné možnosti. Pak na jednu z nich najeďte klávesou ŠIPKA DOLŮ a potvrďte výběr klávesou ENTER" sqref="E2" xr:uid="{00000000-0002-0000-0100-000007000000}"/>
    <dataValidation allowBlank="1" showInputMessage="1" showErrorMessage="1" prompt="Do sloupce pod tímto záhlavím zadejte číslo semestru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0.625" bestFit="1" customWidth="1"/>
  </cols>
  <sheetData>
    <row r="1" spans="1:3" ht="6.75" customHeight="1" x14ac:dyDescent="0.3">
      <c r="A1" s="34" t="s">
        <v>82</v>
      </c>
      <c r="B1" s="34"/>
      <c r="C1" s="1"/>
    </row>
    <row r="2" spans="1:3" ht="51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85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12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V této buňce je název tohoto listu. Tabulka níže se automaticky aktualizuje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TM00000034</ap:Template>
  <ap:ScaleCrop>false</ap:ScaleCrop>
  <ap: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ap:HeadingPairs>
  <ap:TitlesOfParts>
    <vt:vector baseType="lpstr" size="8">
      <vt:lpstr>Plánovač vysokoškolských kredit</vt:lpstr>
      <vt:lpstr>Kurz</vt:lpstr>
      <vt:lpstr>Souhrnná data o semestru</vt:lpstr>
      <vt:lpstr>Kurz!Názvy_tisku</vt:lpstr>
      <vt:lpstr>PotřebnéKredity</vt:lpstr>
      <vt:lpstr>VyhledáváníPožadavků</vt:lpstr>
      <vt:lpstr>ZbývajícíKredity</vt:lpstr>
      <vt:lpstr>ZískanéKredity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