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cs-CZ\"/>
    </mc:Choice>
  </mc:AlternateContent>
  <xr:revisionPtr revIDLastSave="0" documentId="13_ncr:1_{DF986441-117C-4E19-B6DD-8CAB25B6AAC1}" xr6:coauthVersionLast="32" xr6:coauthVersionMax="32" xr10:uidLastSave="{00000000-0000-0000-0000-000000000000}"/>
  <bookViews>
    <workbookView xWindow="0" yWindow="0" windowWidth="20490" windowHeight="6930" xr2:uid="{00000000-000D-0000-FFFF-FFFF00000000}"/>
  </bookViews>
  <sheets>
    <sheet name="Shrnutí" sheetId="1" r:id="rId1"/>
    <sheet name="Letenky" sheetId="8" r:id="rId2"/>
    <sheet name="Stravování" sheetId="3" r:id="rId3"/>
    <sheet name="Ubytování" sheetId="4" r:id="rId4"/>
    <sheet name="Různé" sheetId="5" r:id="rId5"/>
  </sheets>
  <definedNames>
    <definedName name="CelkemBenzin">PohonnéHmoty[[#Totals],[Částka]]</definedName>
    <definedName name="CelkemCestujících">Shrnutí!$B$4</definedName>
    <definedName name="CelkemLetenky">Letenky[[#Totals],[Částka]]</definedName>
    <definedName name="CelkemStravování">Stravování[[#Totals],[Částka]]</definedName>
    <definedName name="CelkemUbytování">Ubytování[[#Totals],[Částka]]</definedName>
    <definedName name="CelkemZábava">Různé[[#Totals],[Celkové náklady]]</definedName>
    <definedName name="CelkováCenaCesty">Shrnutí!$B$6</definedName>
    <definedName name="Délka">Shrnutí!$D$4</definedName>
    <definedName name="_xlnm.Print_Titles" localSheetId="1">Letenky!$3:$3</definedName>
    <definedName name="_xlnm.Print_Titles" localSheetId="4">'Různé'!$3:$3</definedName>
    <definedName name="_xlnm.Print_Titles" localSheetId="2">Stravování!$3:$3</definedName>
    <definedName name="_xlnm.Print_Titles" localSheetId="3">Ubytování!$3:$3</definedName>
    <definedName name="PřidatBenzin">Shrnutí!$D$8</definedName>
    <definedName name="PřidatLetenky">Letenky!$D$4</definedName>
    <definedName name="PřidatStravování">Stravování!$D$4</definedName>
    <definedName name="PřidatUbytování">Ubytování!$D$4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E5" i="5" l="1"/>
  <c r="E6" i="5"/>
  <c r="E4" i="5"/>
  <c r="C7" i="5"/>
  <c r="E7" i="5" s="1"/>
  <c r="C9" i="4"/>
  <c r="C6" i="3"/>
  <c r="C6" i="8"/>
  <c r="C12" i="1"/>
  <c r="C8" i="5" l="1"/>
  <c r="B6" i="1" l="1"/>
  <c r="D6" i="1" s="1"/>
</calcChain>
</file>

<file path=xl/sharedStrings.xml><?xml version="1.0" encoding="utf-8"?>
<sst xmlns="http://schemas.openxmlformats.org/spreadsheetml/2006/main" count="59" uniqueCount="44">
  <si>
    <t>Celkem cestujících:</t>
  </si>
  <si>
    <t>Celková cena cesty:</t>
  </si>
  <si>
    <t>Benzin</t>
  </si>
  <si>
    <t>Odhadovaný celkový počet km</t>
  </si>
  <si>
    <t>Průměrná spotřeba</t>
  </si>
  <si>
    <t>Průměrná cena benzinu</t>
  </si>
  <si>
    <t>Celkový počet vozidel</t>
  </si>
  <si>
    <t>Celkem</t>
  </si>
  <si>
    <t>Částka</t>
  </si>
  <si>
    <t>Délka cesty (dny):</t>
  </si>
  <si>
    <t>Náklady na osobu:</t>
  </si>
  <si>
    <t>Přidat do ceny cesty?</t>
  </si>
  <si>
    <t>Ano</t>
  </si>
  <si>
    <t>Plánovač cest</t>
  </si>
  <si>
    <t>Letní dovolená</t>
  </si>
  <si>
    <t>Tipy pro jednotlivé listy</t>
  </si>
  <si>
    <t>1.</t>
  </si>
  <si>
    <t>2.</t>
  </si>
  <si>
    <t>3.</t>
  </si>
  <si>
    <t>Porovnejte náklady na cestu autem (nebo auty) a letadlem a rozhodněte se o nejlepším režimu přepravy.</t>
  </si>
  <si>
    <r>
      <t xml:space="preserve">Cenově nejefektivnější cestu můžete naplánovat zadáním možností </t>
    </r>
    <r>
      <rPr>
        <b/>
        <sz val="11"/>
        <color theme="3"/>
        <rFont val="Trebuchet MS"/>
        <family val="2"/>
        <scheme val="minor"/>
      </rPr>
      <t>Ano/Ne</t>
    </r>
    <r>
      <rPr>
        <sz val="11"/>
        <color theme="3"/>
        <rFont val="Trebuchet MS"/>
        <family val="2"/>
        <scheme val="minor"/>
      </rPr>
      <t xml:space="preserve"> ve sloupcích </t>
    </r>
    <r>
      <rPr>
        <b/>
        <sz val="11"/>
        <color theme="3"/>
        <rFont val="Trebuchet MS"/>
        <family val="2"/>
        <scheme val="minor"/>
      </rPr>
      <t>Přidat do ceny cesty</t>
    </r>
    <r>
      <rPr>
        <sz val="11"/>
        <color theme="3"/>
        <rFont val="Trebuchet MS"/>
        <family val="2"/>
        <scheme val="minor"/>
      </rPr>
      <t xml:space="preserve"> nebo </t>
    </r>
    <r>
      <rPr>
        <b/>
        <sz val="11"/>
        <color theme="3"/>
        <rFont val="Trebuchet MS"/>
        <family val="2"/>
        <scheme val="minor"/>
      </rPr>
      <t>Přidat do součtu</t>
    </r>
    <r>
      <rPr>
        <sz val="11"/>
        <color theme="3"/>
        <rFont val="Trebuchet MS"/>
        <family val="2"/>
        <scheme val="minor"/>
      </rPr>
      <t xml:space="preserve">, čímž danou částku přidáte do pole </t>
    </r>
    <r>
      <rPr>
        <b/>
        <sz val="11"/>
        <color theme="3"/>
        <rFont val="Trebuchet MS"/>
        <family val="2"/>
        <scheme val="minor"/>
      </rPr>
      <t>Celková cena cesty</t>
    </r>
    <r>
      <rPr>
        <sz val="11"/>
        <color theme="3"/>
        <rFont val="Trebuchet MS"/>
        <family val="2"/>
        <scheme val="minor"/>
      </rPr>
      <t xml:space="preserve"> nebo ji z něj odeberete. </t>
    </r>
  </si>
  <si>
    <r>
      <t xml:space="preserve">Na listu Zábava/Různé můžete počítat náklady na osobu pomocí vzorce. Pokud třeba chcete spočítat náklady na koncert při ceně jednoho lístku 100 Kč, zadejte do sloupce </t>
    </r>
    <r>
      <rPr>
        <b/>
        <sz val="11"/>
        <color theme="3"/>
        <rFont val="Trebuchet MS"/>
        <family val="2"/>
        <scheme val="minor"/>
      </rPr>
      <t>Částka</t>
    </r>
    <r>
      <rPr>
        <sz val="11"/>
        <color theme="3"/>
        <rFont val="Trebuchet MS"/>
        <family val="2"/>
        <scheme val="minor"/>
      </rPr>
      <t xml:space="preserve"> vzorec </t>
    </r>
    <r>
      <rPr>
        <b/>
        <sz val="11"/>
        <color theme="3"/>
        <rFont val="Trebuchet MS"/>
        <family val="2"/>
        <scheme val="minor"/>
      </rPr>
      <t>=100*CelkemCestujících</t>
    </r>
    <r>
      <rPr>
        <sz val="11"/>
        <color theme="3"/>
        <rFont val="Trebuchet MS"/>
        <family val="2"/>
        <scheme val="minor"/>
      </rPr>
      <t xml:space="preserve">. (CelkemCestujících je pojmenovaná buňka, která odkazuje na celkový počet cestujících v buňce B4 na tomto listu.) </t>
    </r>
  </si>
  <si>
    <t>Letenky</t>
  </si>
  <si>
    <t>Odhadovaná cena na osobu</t>
  </si>
  <si>
    <t>Pronájem auta</t>
  </si>
  <si>
    <t>Ne</t>
  </si>
  <si>
    <t>Stravování</t>
  </si>
  <si>
    <t>Odhadovaná cena na jídlo</t>
  </si>
  <si>
    <t>Počet jídel denně</t>
  </si>
  <si>
    <t>Ubytování</t>
  </si>
  <si>
    <t>Průměrná cena (za noc)</t>
  </si>
  <si>
    <t>Celkem nocí</t>
  </si>
  <si>
    <t>Celkem pokojů</t>
  </si>
  <si>
    <t>Služby (za den)</t>
  </si>
  <si>
    <t>Připojení k internetu (za den)</t>
  </si>
  <si>
    <t>Zábava/Různé</t>
  </si>
  <si>
    <t>Koncert</t>
  </si>
  <si>
    <t>Pronájem loďky</t>
  </si>
  <si>
    <t>Pronájem surfového prkna</t>
  </si>
  <si>
    <t>Drobné výdaje</t>
  </si>
  <si>
    <t>Celkem přidáno k ceně cesty</t>
  </si>
  <si>
    <t>Celkové náklady</t>
  </si>
  <si>
    <t>Přidat do součtu?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</si>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</sst>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Kč&quot;"/>
  </numFmts>
  <fonts count="16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1" fillId="0" borderId="2" applyNumberFormat="0" applyFill="0" applyAlignment="0" applyProtection="0"/>
    <xf numFmtId="0" fontId="12" fillId="0" borderId="0" applyNumberFormat="0" applyFill="0" applyBorder="0" applyProtection="0">
      <alignment horizontal="center" vertical="center"/>
    </xf>
    <xf numFmtId="0" fontId="9" fillId="0" borderId="3" applyNumberFormat="0" applyFill="0" applyAlignment="0" applyProtection="0"/>
  </cellStyleXfs>
  <cellXfs count="48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6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0" fillId="0" borderId="0" xfId="0" applyFont="1" applyAlignment="1">
      <alignment vertical="center"/>
    </xf>
    <xf numFmtId="0" fontId="11" fillId="0" borderId="2" xfId="4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4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1" fillId="0" borderId="2" xfId="4" applyFill="1" applyAlignment="1">
      <alignment horizontal="center"/>
    </xf>
    <xf numFmtId="0" fontId="15" fillId="0" borderId="0" xfId="0" applyFont="1" applyBorder="1">
      <alignment vertical="center"/>
    </xf>
    <xf numFmtId="165" fontId="7" fillId="2" borderId="0" xfId="0" applyNumberFormat="1" applyFont="1" applyFill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0" fillId="0" borderId="0" xfId="0" applyNumberFormat="1">
      <alignment vertical="center"/>
    </xf>
    <xf numFmtId="165" fontId="0" fillId="0" borderId="0" xfId="0" applyNumberFormat="1" applyFont="1" applyBorder="1">
      <alignment vertical="center"/>
    </xf>
    <xf numFmtId="165" fontId="15" fillId="0" borderId="0" xfId="0" applyNumberFormat="1" applyFont="1" applyBorder="1">
      <alignment vertical="center"/>
    </xf>
    <xf numFmtId="49" fontId="14" fillId="3" borderId="0" xfId="0" quotePrefix="1" applyNumberFormat="1" applyFont="1" applyFill="1" applyAlignment="1">
      <alignment vertical="top" wrapText="1"/>
    </xf>
    <xf numFmtId="0" fontId="0" fillId="3" borderId="0" xfId="0" applyFont="1" applyFill="1" applyAlignment="1">
      <alignment horizontal="left" vertical="top" wrapText="1"/>
    </xf>
    <xf numFmtId="165" fontId="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8" fillId="3" borderId="0" xfId="0" quotePrefix="1" applyNumberFormat="1" applyFont="1" applyFill="1" applyAlignment="1">
      <alignment horizontal="center" vertical="top" wrapText="1"/>
    </xf>
    <xf numFmtId="0" fontId="14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3" fillId="0" borderId="6" xfId="5" applyFont="1" applyBorder="1">
      <alignment horizontal="center" vertical="center"/>
    </xf>
    <xf numFmtId="0" fontId="13" fillId="0" borderId="0" xfId="5" applyFont="1" applyBorder="1">
      <alignment horizontal="center" vertical="center"/>
    </xf>
    <xf numFmtId="0" fontId="13" fillId="0" borderId="2" xfId="5" applyFont="1" applyBorder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13" fillId="0" borderId="1" xfId="5" applyFont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</cellXfs>
  <cellStyles count="7">
    <cellStyle name="Celkem" xfId="6" builtinId="25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numFmt numFmtId="165" formatCode="#,##0.00\ &quot;Kč&quot;"/>
      <border diagonalUp="0" diagonalDown="0" outline="0">
        <left/>
        <right/>
        <top/>
        <bottom/>
      </border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#,##0.00\ &quot;Kč&quot;"/>
    </dxf>
    <dxf>
      <numFmt numFmtId="165" formatCode="#,##0.00\ &quot;Kč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Kč&quot;"/>
    </dxf>
    <dxf>
      <numFmt numFmtId="165" formatCode="#,##0.00\ &quot;Kč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Kč&quot;"/>
    </dxf>
    <dxf>
      <numFmt numFmtId="165" formatCode="#,##0.00\ &quot;Kč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Kč&quot;"/>
    </dxf>
    <dxf>
      <numFmt numFmtId="165" formatCode="#,##0.00\ &quot;Kč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Plánovač cest" defaultPivotStyle="PivotStyleLight16">
    <tableStyle name="Plánovač cest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Letadlo" descr="Letad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67559</xdr:colOff>
      <xdr:row>0</xdr:row>
      <xdr:rowOff>73796</xdr:rowOff>
    </xdr:from>
    <xdr:to>
      <xdr:col>3</xdr:col>
      <xdr:colOff>1974059</xdr:colOff>
      <xdr:row>1</xdr:row>
      <xdr:rowOff>985632</xdr:rowOff>
    </xdr:to>
    <xdr:pic>
      <xdr:nvPicPr>
        <xdr:cNvPr id="5" name="Hlavní grafika" descr="Loď na řece a auto na cestě u řeky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526000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1974059</xdr:colOff>
      <xdr:row>1</xdr:row>
      <xdr:rowOff>985632</xdr:rowOff>
    </xdr:to>
    <xdr:pic>
      <xdr:nvPicPr>
        <xdr:cNvPr id="3" name="Hlavní grafika" descr="Loď na řece a auto na cestě u řeky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526000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1974059</xdr:colOff>
      <xdr:row>1</xdr:row>
      <xdr:rowOff>985632</xdr:rowOff>
    </xdr:to>
    <xdr:pic>
      <xdr:nvPicPr>
        <xdr:cNvPr id="3" name="Hlavní grafika" descr="Loď na řece a auto na cestě u řeky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526000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1974059</xdr:colOff>
      <xdr:row>1</xdr:row>
      <xdr:rowOff>985632</xdr:rowOff>
    </xdr:to>
    <xdr:pic>
      <xdr:nvPicPr>
        <xdr:cNvPr id="3" name="Hlavní grafika" descr="Loď na řece a auto na cestě u řeky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526000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1974059</xdr:colOff>
      <xdr:row>1</xdr:row>
      <xdr:rowOff>985632</xdr:rowOff>
    </xdr:to>
    <xdr:pic>
      <xdr:nvPicPr>
        <xdr:cNvPr id="3" name="Hlavní grafika" descr="Loď na řece a auto na cestě u řeky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526000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ohonnéHmoty" displayName="PohonnéHmoty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Benzin" totalsRowLabel="Celkem" dataDxfId="23" totalsRowDxfId="22"/>
    <tableColumn id="2" xr3:uid="{00000000-0010-0000-0000-000002000000}" name="Částka" totalsRowFunction="custom" dataDxfId="21" totalsRowDxfId="20">
      <totalsRowFormula>((C8/C9)*C10)*C11</totalsRowFormula>
    </tableColumn>
  </tableColumns>
  <tableStyleInfo name="Plánovač cest" showFirstColumn="0" showLastColumn="0" showRowStripes="0" showColumnStripes="0"/>
  <extLst>
    <ext xmlns:x14="http://schemas.microsoft.com/office/spreadsheetml/2009/9/main" uri="{504A1905-F514-4f6f-8877-14C23A59335A}">
      <x14:table altTextSummary="V této tabulce zadejte popisy a ceny nákladů na pohonné hmoty a určete, jestli se mají zahrnout do ceny ces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Letenky" displayName="Letenky" ref="B3:C6" totalsRowCount="1" headerRowDxfId="19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Letenky" totalsRowLabel="Celkem" dataDxfId="18" totalsRowDxfId="17"/>
    <tableColumn id="2" xr3:uid="{00000000-0010-0000-0100-000002000000}" name="Částka" totalsRowFunction="custom" dataDxfId="16" totalsRowDxfId="15">
      <totalsRowFormula>(C4*[0]!CelkemCestujících)+C5</totalsRowFormula>
    </tableColumn>
  </tableColumns>
  <tableStyleInfo name="Plánovač cest" showFirstColumn="0" showLastColumn="0" showRowStripes="0" showColumnStripes="0"/>
  <extLst>
    <ext xmlns:x14="http://schemas.microsoft.com/office/spreadsheetml/2009/9/main" uri="{504A1905-F514-4f6f-8877-14C23A59335A}">
      <x14:table altTextSummary="V této tabulce zadejte popisy a ceny nákladů na let a určete, jestli se mají zahrnout do ceny cest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Stravování" displayName="Stravování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Stravování" totalsRowLabel="Celkem" dataDxfId="14" totalsRowDxfId="13"/>
    <tableColumn id="2" xr3:uid="{00000000-0010-0000-0200-000002000000}" name="Částka" totalsRowFunction="custom" dataDxfId="12" totalsRowDxfId="11">
      <totalsRowFormula>((C4*CelkemCestujících)*C5)*Délka</totalsRowFormula>
    </tableColumn>
  </tableColumns>
  <tableStyleInfo name="Plánovač cest" showFirstColumn="0" showLastColumn="0" showRowStripes="1" showColumnStripes="0"/>
  <extLst>
    <ext xmlns:x14="http://schemas.microsoft.com/office/spreadsheetml/2009/9/main" uri="{504A1905-F514-4f6f-8877-14C23A59335A}">
      <x14:table altTextSummary="V této tabulce zadejte popisy a ceny jídel a určete, jestli se mají zahrnout do ceny cest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Ubytování" displayName="Ubytování" ref="B3:C9" totalsRowCount="1">
  <tableColumns count="2">
    <tableColumn id="1" xr3:uid="{00000000-0010-0000-0300-000001000000}" name="Ubytování" totalsRowLabel="Celkem" dataDxfId="10" totalsRowDxfId="9"/>
    <tableColumn id="2" xr3:uid="{00000000-0010-0000-0300-000002000000}" name="Částka" totalsRowFunction="custom" dataDxfId="8" totalsRowDxfId="7">
      <totalsRowFormula>((C4+C7+C8)*C5)*C6</totalsRowFormula>
    </tableColumn>
  </tableColumns>
  <tableStyleInfo name="Plánovač cest" showFirstColumn="0" showLastColumn="0" showRowStripes="0" showColumnStripes="0"/>
  <extLst>
    <ext xmlns:x14="http://schemas.microsoft.com/office/spreadsheetml/2009/9/main" uri="{504A1905-F514-4f6f-8877-14C23A59335A}">
      <x14:table altTextSummary="V této tabulce zadejte popisy a ceny nákladů na ubytování a určete, jestli se mají zahrnout do ceny cest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Různé" displayName="Různé" ref="B3:E8" totalsRowCount="1">
  <tableColumns count="4">
    <tableColumn id="1" xr3:uid="{00000000-0010-0000-0400-000001000000}" name="Zábava/Různé" totalsRowLabel="Celkem přidáno k ceně cesty" dataDxfId="6" totalsRowDxfId="5"/>
    <tableColumn id="2" xr3:uid="{00000000-0010-0000-0400-000002000000}" name="Celkové náklady" totalsRowFunction="custom" dataDxfId="4" totalsRowDxfId="3">
      <totalsRowFormula>SUBTOTAL(109,Různé[Cena])</totalsRowFormula>
    </tableColumn>
    <tableColumn id="4" xr3:uid="{00000000-0010-0000-0400-000004000000}" name="Přidat do součtu?" dataDxfId="2" totalsRowDxfId="1"/>
    <tableColumn id="5" xr3:uid="{00000000-0010-0000-0400-000005000000}" name="Cena" totalsRowDxfId="0">
      <calculatedColumnFormula>IF(Různé[[#This Row],[Přidat do součtu?]]="Ano",Různé[[#This Row],[Celkové náklady]],0)</calculatedColumnFormula>
    </tableColumn>
  </tableColumns>
  <tableStyleInfo name="Plánovač cest" showFirstColumn="0" showLastColumn="1" showRowStripes="0" showColumnStripes="0"/>
  <extLst>
    <ext xmlns:x14="http://schemas.microsoft.com/office/spreadsheetml/2009/9/main" uri="{504A1905-F514-4f6f-8877-14C23A59335A}">
      <x14:table altTextSummary="V této tabulce zadejte popisy a ceny různých nákladů a určete, jestli se mají zahrnout do ceny cesty.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8.625" style="5" customWidth="1"/>
    <col min="3" max="3" width="18.875" style="1" customWidth="1"/>
    <col min="4" max="4" width="26.625" customWidth="1"/>
    <col min="5" max="5" width="2.5" customWidth="1"/>
    <col min="6" max="6" width="4.875" style="13" customWidth="1"/>
    <col min="7" max="7" width="42.5" customWidth="1"/>
  </cols>
  <sheetData>
    <row r="1" spans="1:9" ht="45" customHeight="1" x14ac:dyDescent="0.3">
      <c r="B1" s="35"/>
      <c r="C1" s="35"/>
      <c r="D1" s="35"/>
      <c r="E1" s="19"/>
      <c r="F1" s="39" t="s">
        <v>13</v>
      </c>
      <c r="G1" s="39"/>
      <c r="I1" s="1"/>
    </row>
    <row r="2" spans="1:9" ht="80.099999999999994" customHeight="1" x14ac:dyDescent="0.3">
      <c r="A2" s="17"/>
      <c r="B2" s="35"/>
      <c r="C2" s="35"/>
      <c r="D2" s="35"/>
      <c r="E2" s="19"/>
      <c r="F2" s="38" t="s">
        <v>14</v>
      </c>
      <c r="G2" s="38"/>
    </row>
    <row r="3" spans="1:9" s="14" customFormat="1" ht="38.25" customHeight="1" thickBot="1" x14ac:dyDescent="0.5">
      <c r="B3" s="3" t="s">
        <v>0</v>
      </c>
      <c r="C3" s="15"/>
      <c r="D3" s="16" t="s">
        <v>9</v>
      </c>
      <c r="F3" s="37" t="s">
        <v>15</v>
      </c>
      <c r="G3" s="37"/>
    </row>
    <row r="4" spans="1:9" ht="39.950000000000003" customHeight="1" thickBot="1" x14ac:dyDescent="0.35">
      <c r="B4" s="10">
        <v>6</v>
      </c>
      <c r="C4" s="2"/>
      <c r="D4" s="10">
        <v>7</v>
      </c>
      <c r="F4" s="20" t="s">
        <v>16</v>
      </c>
      <c r="G4" s="43" t="s">
        <v>19</v>
      </c>
    </row>
    <row r="5" spans="1:9" ht="45.75" customHeight="1" thickBot="1" x14ac:dyDescent="0.4">
      <c r="B5" s="21" t="s">
        <v>1</v>
      </c>
      <c r="C5" s="22"/>
      <c r="D5" s="16" t="s">
        <v>10</v>
      </c>
      <c r="F5" s="32"/>
      <c r="G5" s="43"/>
    </row>
    <row r="6" spans="1:9" ht="35.1" customHeight="1" thickBot="1" x14ac:dyDescent="0.35">
      <c r="B6" s="27">
        <f>IF(PřidatBenzin="Ano",CelkemBenzin,0)+IF(PřidatLetenky="Ano",CelkemLetenky,0)+IF(PřidatStravování="Ano",CelkemStravování,0)+IF(PřidatUbytování="Ano",CelkemUbytování,0)+CelkemZábava</f>
        <v>7009.1596638655465</v>
      </c>
      <c r="C6" s="2"/>
      <c r="D6" s="28">
        <f>CelkováCenaCesty/CelkemCestujících</f>
        <v>1168.1932773109245</v>
      </c>
      <c r="F6" s="32" t="s">
        <v>17</v>
      </c>
      <c r="G6" s="43" t="s">
        <v>20</v>
      </c>
    </row>
    <row r="7" spans="1:9" s="14" customFormat="1" ht="39.950000000000003" customHeight="1" thickBot="1" x14ac:dyDescent="0.35">
      <c r="B7" s="23" t="s">
        <v>2</v>
      </c>
      <c r="C7" s="24" t="s">
        <v>8</v>
      </c>
      <c r="D7" s="25" t="s">
        <v>11</v>
      </c>
      <c r="F7" s="32"/>
      <c r="G7" s="43"/>
    </row>
    <row r="8" spans="1:9" ht="30" customHeight="1" x14ac:dyDescent="0.3">
      <c r="B8" s="5" t="s">
        <v>3</v>
      </c>
      <c r="C8" s="2">
        <v>690</v>
      </c>
      <c r="D8" s="40" t="s">
        <v>12</v>
      </c>
      <c r="F8" s="32"/>
      <c r="G8" s="43"/>
    </row>
    <row r="9" spans="1:9" ht="30" customHeight="1" x14ac:dyDescent="0.3">
      <c r="B9" s="5" t="s">
        <v>4</v>
      </c>
      <c r="C9" s="2">
        <v>14.28</v>
      </c>
      <c r="D9" s="41"/>
      <c r="F9" s="32" t="s">
        <v>18</v>
      </c>
      <c r="G9" s="43" t="s">
        <v>21</v>
      </c>
    </row>
    <row r="10" spans="1:9" ht="30" customHeight="1" x14ac:dyDescent="0.3">
      <c r="B10" s="5" t="s">
        <v>5</v>
      </c>
      <c r="C10" s="29">
        <v>30</v>
      </c>
      <c r="D10" s="41"/>
      <c r="F10" s="32"/>
      <c r="G10" s="43"/>
    </row>
    <row r="11" spans="1:9" ht="30" customHeight="1" thickBot="1" x14ac:dyDescent="0.35">
      <c r="B11" s="5" t="s">
        <v>6</v>
      </c>
      <c r="C11" s="2">
        <v>2</v>
      </c>
      <c r="D11" s="42"/>
      <c r="F11" s="36"/>
      <c r="G11" s="43"/>
    </row>
    <row r="12" spans="1:9" ht="30" customHeight="1" thickBot="1" x14ac:dyDescent="0.35">
      <c r="B12" s="5" t="s">
        <v>7</v>
      </c>
      <c r="C12" s="29">
        <f>((C8/C9)*C10)*C11</f>
        <v>2899.159663865546</v>
      </c>
      <c r="D12" s="11"/>
      <c r="F12" s="36"/>
      <c r="G12" s="43"/>
    </row>
    <row r="13" spans="1:9" ht="30" customHeight="1" x14ac:dyDescent="0.3">
      <c r="C13" s="8"/>
      <c r="F13" s="32"/>
      <c r="G13" s="33"/>
    </row>
  </sheetData>
  <mergeCells count="9">
    <mergeCell ref="B1:D2"/>
    <mergeCell ref="F11:F12"/>
    <mergeCell ref="F3:G3"/>
    <mergeCell ref="F2:G2"/>
    <mergeCell ref="F1:G1"/>
    <mergeCell ref="D8:D11"/>
    <mergeCell ref="G4:G5"/>
    <mergeCell ref="G6:G8"/>
    <mergeCell ref="G9:G12"/>
  </mergeCells>
  <dataValidations xWindow="44" yWindow="319" count="17">
    <dataValidation allowBlank="1" showInputMessage="1" showErrorMessage="1" prompt="V této buňce je název listu a v buňce pod ní je podtitul." sqref="F1" xr:uid="{00000000-0002-0000-0000-000000000000}"/>
    <dataValidation allowBlank="1" showInputMessage="1" showErrorMessage="1" prompt="V této buňce je podtitul listu a v buňce pod ní je tip." sqref="F2" xr:uid="{00000000-0002-0000-0000-000001000000}"/>
    <dataValidation allowBlank="1" showInputMessage="1" showErrorMessage="1" prompt="Do buňky níže zadejte celkový počet cestujících." sqref="B3" xr:uid="{00000000-0002-0000-0000-000002000000}"/>
    <dataValidation allowBlank="1" showInputMessage="1" showErrorMessage="1" prompt="Do této buňky zadejte celkový počet cestujících." sqref="B4" xr:uid="{00000000-0002-0000-0000-000003000000}"/>
    <dataValidation allowBlank="1" showInputMessage="1" showErrorMessage="1" prompt="Do buňky níže zadejte délku cesty (počet dnů)." sqref="D3" xr:uid="{00000000-0002-0000-0000-000004000000}"/>
    <dataValidation allowBlank="1" showInputMessage="1" showErrorMessage="1" prompt="Do této buňky zadejte délku cesty (počet dnů)." sqref="D4" xr:uid="{00000000-0002-0000-0000-000005000000}"/>
    <dataValidation allowBlank="1" showInputMessage="1" showErrorMessage="1" prompt="V této buňce se automaticky počítá celková cena cesty." sqref="B6" xr:uid="{00000000-0002-0000-0000-000006000000}"/>
    <dataValidation allowBlank="1" showInputMessage="1" showErrorMessage="1" prompt="V této buňce se automaticky počítají náklady na osobu. Podrobnosti zadejte do tabulky, která začíná v buňce B7." sqref="D6" xr:uid="{00000000-0002-0000-0000-000007000000}"/>
    <dataValidation allowBlank="1" showInputMessage="1" showErrorMessage="1" prompt="Do sloupce s tímto záhlavím zadejte popisy nákladů na pohonné hmoty." sqref="B7" xr:uid="{00000000-0002-0000-0000-000008000000}"/>
    <dataValidation allowBlank="1" showInputMessage="1" showErrorMessage="1" prompt="Do sloupce pod tímto záhlavím zadejte částku." sqref="C7" xr:uid="{00000000-0002-0000-0000-000009000000}"/>
    <dataValidation allowBlank="1" showInputMessage="1" showErrorMessage="1" prompt="Ve sloupci s tímto záhlavím výběrem možnosti Ano nebo Ne určete, jestli se mají náklady na pohonné hmoty zahrnout do celkových nákladů na cestu." sqref="D7" xr:uid="{00000000-0002-0000-0000-00000A000000}"/>
    <dataValidation allowBlank="1" showInputMessage="1" showErrorMessage="1" prompt="V buňkách G4 až G7 níže jsou tipy." sqref="F3:G3" xr:uid="{00000000-0002-0000-0000-00000B000000}"/>
    <dataValidation allowBlank="1" showInputMessage="1" showErrorMessage="1" prompt="V tomto sešitu můžete vytvořit plánovač cest. Na tomto listu zadejte údaje o pohonných hmotách, na dalších listech o letenkách a dalších cestovních výdajích. V buňce G4 začínají tipy." sqref="A1" xr:uid="{00000000-0002-0000-0000-00000C000000}"/>
    <dataValidation allowBlank="1" showInputMessage="1" showErrorMessage="1" prompt="V této buňce je obrázek. V buňce G2 je název tohoto listu. Do buněk B6 a D6 níže zadejte celkový počet cestujících a délku cesty ve dnech." sqref="E1:E2" xr:uid="{00000000-0002-0000-0000-00000D000000}"/>
    <dataValidation allowBlank="1" showInputMessage="1" showErrorMessage="1" prompt="V buňce níže se automaticky počítá celková cena cesty." sqref="B5" xr:uid="{00000000-0002-0000-0000-00000E000000}"/>
    <dataValidation allowBlank="1" showInputMessage="1" showErrorMessage="1" prompt="V buňce níže se automaticky počítají náklady na osobu." sqref="D5" xr:uid="{00000000-0002-0000-0000-00000F000000}"/>
    <dataValidation allowBlank="1" showInputMessage="1" showErrorMessage="1" prompt="V této buňce je obrázek. V buňce F1 je název tohoto listu. Do buněk B4 a D4 zadejte celkový počet cestujících a délku cesty ve dnech." sqref="B1:D2" xr:uid="{00000000-0002-0000-0000-000010000000}"/>
  </dataValidations>
  <printOptions horizontalCentered="1"/>
  <pageMargins left="0.25" right="0.25" top="0.75" bottom="0.75" header="0.3" footer="0.3"/>
  <pageSetup paperSize="9" scale="74" fitToHeight="0" orientation="portrait" r:id="rId1"/>
  <headerFooter differentFirst="1">
    <oddFooter>Page &amp;P of &amp;N</oddFooter>
  </headerFooter>
  <ignoredErrors>
    <ignoredError sqref="F4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8.625" style="5" customWidth="1"/>
    <col min="3" max="3" width="18.875" style="1" customWidth="1"/>
    <col min="4" max="4" width="26.625" customWidth="1"/>
    <col min="5" max="5" width="2.625" customWidth="1"/>
  </cols>
  <sheetData>
    <row r="1" spans="1:5" ht="45" customHeight="1" x14ac:dyDescent="0.3">
      <c r="B1" s="35"/>
      <c r="C1" s="35"/>
      <c r="D1" s="35"/>
      <c r="E1" s="17"/>
    </row>
    <row r="2" spans="1:5" ht="80.099999999999994" customHeight="1" x14ac:dyDescent="0.3">
      <c r="A2" s="17"/>
      <c r="B2" s="35"/>
      <c r="C2" s="35"/>
      <c r="D2" s="35"/>
      <c r="E2" s="17"/>
    </row>
    <row r="3" spans="1:5" ht="39.950000000000003" customHeight="1" thickBot="1" x14ac:dyDescent="0.35">
      <c r="B3" s="6" t="s">
        <v>22</v>
      </c>
      <c r="C3" s="34" t="s">
        <v>8</v>
      </c>
      <c r="D3" s="18" t="s">
        <v>11</v>
      </c>
    </row>
    <row r="4" spans="1:5" ht="30" customHeight="1" x14ac:dyDescent="0.3">
      <c r="B4" s="5" t="s">
        <v>23</v>
      </c>
      <c r="C4" s="29">
        <v>220</v>
      </c>
      <c r="D4" s="44" t="s">
        <v>25</v>
      </c>
    </row>
    <row r="5" spans="1:5" ht="30" customHeight="1" thickBot="1" x14ac:dyDescent="0.35">
      <c r="B5" s="5" t="s">
        <v>24</v>
      </c>
      <c r="C5" s="29">
        <v>480</v>
      </c>
      <c r="D5" s="45"/>
    </row>
    <row r="6" spans="1:5" ht="30" customHeight="1" thickBot="1" x14ac:dyDescent="0.35">
      <c r="B6" s="5" t="s">
        <v>7</v>
      </c>
      <c r="C6" s="29">
        <f>(C4*[0]!CelkemCestujících)+C5</f>
        <v>1800</v>
      </c>
      <c r="D6" s="11"/>
    </row>
    <row r="7" spans="1:5" ht="30" customHeight="1" x14ac:dyDescent="0.3">
      <c r="C7" s="8"/>
    </row>
  </sheetData>
  <mergeCells count="2">
    <mergeCell ref="D4:D5"/>
    <mergeCell ref="B1:D2"/>
  </mergeCells>
  <dataValidations disablePrompts="1" xWindow="42" yWindow="318" count="5">
    <dataValidation allowBlank="1" showInputMessage="1" showErrorMessage="1" prompt="Do sloupce s tímto záhlavím zadejte popisy nákladů na let." sqref="B3" xr:uid="{00000000-0002-0000-0100-000000000000}"/>
    <dataValidation allowBlank="1" showInputMessage="1" showErrorMessage="1" prompt="Do sloupce pod tímto záhlavím zadejte částku." sqref="C3" xr:uid="{00000000-0002-0000-0100-000001000000}"/>
    <dataValidation allowBlank="1" showInputMessage="1" showErrorMessage="1" prompt="Ve sloupci s tímto záhlavím výběrem možnosti Ano nebo Ne určete, jestli se má položka zahrnout do celkových nákladů na cestu." sqref="D3" xr:uid="{00000000-0002-0000-0100-000002000000}"/>
    <dataValidation allowBlank="1" showInputMessage="1" showErrorMessage="1" prompt="Na tomto listu můžete vytvořit plán pro leteckou variantu. Podrobnosti zadejte do tabulky Letenky, která začíná v buňce B3." sqref="A1" xr:uid="{00000000-0002-0000-0100-000003000000}"/>
    <dataValidation allowBlank="1" showInputMessage="1" showErrorMessage="1" prompt="V této buňce je obrázek. Podrobnosti zadejte do tabulky níže.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8.625" style="5" customWidth="1"/>
    <col min="3" max="3" width="18.875" style="1" customWidth="1"/>
    <col min="4" max="4" width="26.625" customWidth="1"/>
    <col min="5" max="5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17"/>
      <c r="B2" s="35"/>
      <c r="C2" s="35"/>
      <c r="D2" s="35"/>
    </row>
    <row r="3" spans="1:6" ht="39.950000000000003" customHeight="1" thickBot="1" x14ac:dyDescent="0.35">
      <c r="B3" s="6" t="s">
        <v>26</v>
      </c>
      <c r="C3" s="34" t="s">
        <v>8</v>
      </c>
      <c r="D3" s="18" t="s">
        <v>11</v>
      </c>
    </row>
    <row r="4" spans="1:6" ht="30" customHeight="1" x14ac:dyDescent="0.3">
      <c r="B4" s="5" t="s">
        <v>27</v>
      </c>
      <c r="C4" s="29">
        <v>10</v>
      </c>
      <c r="D4" s="46" t="s">
        <v>12</v>
      </c>
    </row>
    <row r="5" spans="1:6" ht="30" customHeight="1" thickBot="1" x14ac:dyDescent="0.35">
      <c r="B5" s="5" t="s">
        <v>28</v>
      </c>
      <c r="C5" s="2">
        <v>3</v>
      </c>
      <c r="D5" s="47"/>
    </row>
    <row r="6" spans="1:6" ht="30" customHeight="1" thickBot="1" x14ac:dyDescent="0.35">
      <c r="B6" s="5" t="s">
        <v>7</v>
      </c>
      <c r="C6" s="29">
        <f>((C4*CelkemCestujících)*C5)*Délka</f>
        <v>1260</v>
      </c>
      <c r="D6" s="11"/>
    </row>
  </sheetData>
  <mergeCells count="2">
    <mergeCell ref="D4:D5"/>
    <mergeCell ref="B1:D2"/>
  </mergeCells>
  <dataValidations count="5">
    <dataValidation allowBlank="1" showInputMessage="1" showErrorMessage="1" prompt="Na tomto listu můžete vytvořit plán nákladů na stravování. Podrobnosti zadejte do tabulky Stravování, která začíná v buňce B3." sqref="A1" xr:uid="{00000000-0002-0000-0200-000000000000}"/>
    <dataValidation allowBlank="1" showInputMessage="1" showErrorMessage="1" prompt="Do sloupce s tímto záhlavím zadejte popis nákladů na stravování." sqref="B3" xr:uid="{00000000-0002-0000-0200-000001000000}"/>
    <dataValidation allowBlank="1" showInputMessage="1" showErrorMessage="1" prompt="Do sloupce pod tímto záhlavím zadejte částku." sqref="C3" xr:uid="{00000000-0002-0000-0200-000002000000}"/>
    <dataValidation allowBlank="1" showInputMessage="1" showErrorMessage="1" prompt="Ve sloupci s tímto záhlavím výběrem možnosti Ano nebo Ne určete, jestli se má položka zahrnout do celkových nákladů na cestu." sqref="D3" xr:uid="{00000000-0002-0000-0200-000003000000}"/>
    <dataValidation allowBlank="1" showInputMessage="1" showErrorMessage="1" prompt="V této buňce je obrázek. Podrobnosti zadejte do tabulky níže.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8.625" style="5" customWidth="1"/>
    <col min="3" max="3" width="18.875" style="1" customWidth="1"/>
    <col min="4" max="4" width="26.625" customWidth="1"/>
    <col min="5" max="5" width="2.625" customWidth="1"/>
  </cols>
  <sheetData>
    <row r="1" spans="1:5" ht="45" customHeight="1" x14ac:dyDescent="0.3">
      <c r="B1" s="35"/>
      <c r="C1" s="35"/>
      <c r="D1" s="35"/>
      <c r="E1" s="1"/>
    </row>
    <row r="2" spans="1:5" ht="80.099999999999994" customHeight="1" x14ac:dyDescent="0.3">
      <c r="A2" s="17"/>
      <c r="B2" s="35"/>
      <c r="C2" s="35"/>
      <c r="D2" s="35"/>
    </row>
    <row r="3" spans="1:5" ht="39.950000000000003" customHeight="1" thickBot="1" x14ac:dyDescent="0.35">
      <c r="B3" s="6" t="s">
        <v>29</v>
      </c>
      <c r="C3" s="34" t="s">
        <v>8</v>
      </c>
      <c r="D3" s="18" t="s">
        <v>11</v>
      </c>
    </row>
    <row r="4" spans="1:5" ht="30" customHeight="1" x14ac:dyDescent="0.3">
      <c r="B4" s="5" t="s">
        <v>30</v>
      </c>
      <c r="C4" s="29">
        <v>110</v>
      </c>
      <c r="D4" s="44" t="s">
        <v>12</v>
      </c>
    </row>
    <row r="5" spans="1:5" ht="30" customHeight="1" x14ac:dyDescent="0.3">
      <c r="B5" s="5" t="s">
        <v>31</v>
      </c>
      <c r="C5" s="2">
        <v>6</v>
      </c>
      <c r="D5" s="45"/>
    </row>
    <row r="6" spans="1:5" ht="30" customHeight="1" x14ac:dyDescent="0.3">
      <c r="B6" s="5" t="s">
        <v>32</v>
      </c>
      <c r="C6" s="2">
        <v>3</v>
      </c>
      <c r="D6" s="45"/>
    </row>
    <row r="7" spans="1:5" ht="30" customHeight="1" x14ac:dyDescent="0.3">
      <c r="B7" s="5" t="s">
        <v>33</v>
      </c>
      <c r="C7" s="29">
        <v>20</v>
      </c>
      <c r="D7" s="45"/>
    </row>
    <row r="8" spans="1:5" ht="30" customHeight="1" thickBot="1" x14ac:dyDescent="0.35">
      <c r="B8" s="5" t="s">
        <v>34</v>
      </c>
      <c r="C8" s="29">
        <v>10</v>
      </c>
      <c r="D8" s="45"/>
    </row>
    <row r="9" spans="1:5" ht="30" customHeight="1" thickBot="1" x14ac:dyDescent="0.35">
      <c r="B9" s="5" t="s">
        <v>7</v>
      </c>
      <c r="C9" s="29">
        <f>((C4+C7+C8)*C5)*C6</f>
        <v>2520</v>
      </c>
      <c r="D9" s="11"/>
    </row>
  </sheetData>
  <mergeCells count="2">
    <mergeCell ref="D4:D8"/>
    <mergeCell ref="B1:D2"/>
  </mergeCells>
  <dataValidations count="5">
    <dataValidation allowBlank="1" showInputMessage="1" showErrorMessage="1" prompt="Na tomto listu můžete vytvořit plán nákladů na ubytování. Podrobnosti zadejte do tabulky Ubytování, která začíná v buňce B3." sqref="A1" xr:uid="{00000000-0002-0000-0300-000000000000}"/>
    <dataValidation allowBlank="1" showInputMessage="1" showErrorMessage="1" prompt="Do sloupce s tímto záhlavím zadejte popisy nákladů na ubytování." sqref="B3" xr:uid="{00000000-0002-0000-0300-000001000000}"/>
    <dataValidation allowBlank="1" showInputMessage="1" showErrorMessage="1" prompt="Do sloupce pod tímto záhlavím zadejte částku." sqref="C3" xr:uid="{00000000-0002-0000-0300-000002000000}"/>
    <dataValidation allowBlank="1" showInputMessage="1" showErrorMessage="1" prompt="Ve sloupci s tímto záhlavím výběrem možnosti Ano nebo Ne určete, jestli se má položka zahrnout do celkových nákladů na cestu." sqref="D3" xr:uid="{00000000-0002-0000-0300-000003000000}"/>
    <dataValidation allowBlank="1" showInputMessage="1" showErrorMessage="1" prompt="V této buňce je obrázek. Podrobnosti zadejte do tabulky níže.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8.625" style="5" customWidth="1"/>
    <col min="3" max="3" width="18.875" style="1" customWidth="1"/>
    <col min="4" max="4" width="26.625" customWidth="1"/>
    <col min="5" max="5" width="6" hidden="1" customWidth="1"/>
    <col min="6" max="6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17"/>
      <c r="B2" s="35"/>
      <c r="C2" s="35"/>
      <c r="D2" s="35"/>
    </row>
    <row r="3" spans="1:6" ht="39.950000000000003" customHeight="1" x14ac:dyDescent="0.3">
      <c r="B3" s="6" t="s">
        <v>35</v>
      </c>
      <c r="C3" s="34" t="s">
        <v>41</v>
      </c>
      <c r="D3" s="7" t="s">
        <v>42</v>
      </c>
      <c r="E3" s="7" t="s">
        <v>43</v>
      </c>
    </row>
    <row r="4" spans="1:6" ht="30" customHeight="1" x14ac:dyDescent="0.3">
      <c r="B4" s="9" t="s">
        <v>36</v>
      </c>
      <c r="C4" s="30">
        <f>100*[0]!CelkemCestujících</f>
        <v>600</v>
      </c>
      <c r="D4" s="12" t="s">
        <v>25</v>
      </c>
      <c r="E4" s="4">
        <f>IF(Různé[[#This Row],[Přidat do součtu?]]="Ano",Různé[[#This Row],[Celkové náklady]],0)</f>
        <v>0</v>
      </c>
    </row>
    <row r="5" spans="1:6" ht="30" customHeight="1" x14ac:dyDescent="0.3">
      <c r="B5" s="9" t="s">
        <v>37</v>
      </c>
      <c r="C5" s="30">
        <v>100</v>
      </c>
      <c r="D5" s="12" t="s">
        <v>12</v>
      </c>
      <c r="E5" s="4">
        <f>IF(Různé[[#This Row],[Přidat do součtu?]]="Ano",Různé[[#This Row],[Celkové náklady]],0)</f>
        <v>100</v>
      </c>
    </row>
    <row r="6" spans="1:6" ht="30" customHeight="1" x14ac:dyDescent="0.3">
      <c r="B6" s="9" t="s">
        <v>38</v>
      </c>
      <c r="C6" s="30">
        <v>80</v>
      </c>
      <c r="D6" s="12" t="s">
        <v>12</v>
      </c>
      <c r="E6" s="4">
        <f>IF(Různé[[#This Row],[Přidat do součtu?]]="Ano",Různé[[#This Row],[Celkové náklady]],0)</f>
        <v>80</v>
      </c>
    </row>
    <row r="7" spans="1:6" ht="30" customHeight="1" x14ac:dyDescent="0.3">
      <c r="B7" s="9" t="s">
        <v>39</v>
      </c>
      <c r="C7" s="30">
        <f>25*[0]!CelkemCestujících</f>
        <v>150</v>
      </c>
      <c r="D7" s="12" t="s">
        <v>12</v>
      </c>
      <c r="E7" s="4">
        <f>IF(Různé[[#This Row],[Přidat do součtu?]]="Ano",Různé[[#This Row],[Celkové náklady]],0)</f>
        <v>150</v>
      </c>
    </row>
    <row r="8" spans="1:6" ht="30" customHeight="1" x14ac:dyDescent="0.3">
      <c r="B8" s="9" t="s">
        <v>40</v>
      </c>
      <c r="C8" s="31">
        <f>SUBTOTAL(109,Různé[Cena])</f>
        <v>330</v>
      </c>
      <c r="D8" s="26"/>
      <c r="E8" s="26"/>
    </row>
  </sheetData>
  <mergeCells count="1">
    <mergeCell ref="B1:D2"/>
  </mergeCells>
  <dataValidations count="5">
    <dataValidation allowBlank="1" showInputMessage="1" showErrorMessage="1" prompt="Na tomto listu vytvořte plán různých nákladů. Podrobnosti zadejte do tabulky, která začíná v buňce B3." sqref="A1" xr:uid="{00000000-0002-0000-0400-000000000000}"/>
    <dataValidation allowBlank="1" showInputMessage="1" showErrorMessage="1" prompt="Ve sloupci s tímto záhlavím zadejte popisy výdajů na zábavu a různých dalších nákladů." sqref="B3" xr:uid="{00000000-0002-0000-0400-000001000000}"/>
    <dataValidation allowBlank="1" showInputMessage="1" showErrorMessage="1" prompt="Do sloupce pod tímto záhlavím zadejte částku." sqref="C3" xr:uid="{00000000-0002-0000-0400-000002000000}"/>
    <dataValidation allowBlank="1" showInputMessage="1" showErrorMessage="1" prompt="Ve sloupci s tímto záhlavím výběrem možnosti Ano nebo Ne určete, jestli se má položka zahrnout do celkových nákladů na cestu." sqref="D3" xr:uid="{00000000-0002-0000-0400-000003000000}"/>
    <dataValidation allowBlank="1" showInputMessage="1" showErrorMessage="1" prompt="V této buňce je obrázek. Podrobnosti zadejte do tabulky níže.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16</vt:i4>
      </vt:variant>
    </vt:vector>
  </HeadingPairs>
  <TitlesOfParts>
    <vt:vector size="21" baseType="lpstr">
      <vt:lpstr>Shrnutí</vt:lpstr>
      <vt:lpstr>Letenky</vt:lpstr>
      <vt:lpstr>Stravování</vt:lpstr>
      <vt:lpstr>Ubytování</vt:lpstr>
      <vt:lpstr>Různé</vt:lpstr>
      <vt:lpstr>CelkemBenzin</vt:lpstr>
      <vt:lpstr>CelkemCestujících</vt:lpstr>
      <vt:lpstr>CelkemLetenky</vt:lpstr>
      <vt:lpstr>CelkemStravování</vt:lpstr>
      <vt:lpstr>CelkemUbytování</vt:lpstr>
      <vt:lpstr>CelkemZábava</vt:lpstr>
      <vt:lpstr>CelkováCenaCesty</vt:lpstr>
      <vt:lpstr>Délka</vt:lpstr>
      <vt:lpstr>Letenky!Názvy_tisku</vt:lpstr>
      <vt:lpstr>Různé!Názvy_tisku</vt:lpstr>
      <vt:lpstr>Stravování!Názvy_tisku</vt:lpstr>
      <vt:lpstr>Ubytování!Názvy_tisku</vt:lpstr>
      <vt:lpstr>PřidatBenzin</vt:lpstr>
      <vt:lpstr>PřidatLetenky</vt:lpstr>
      <vt:lpstr>PřidatStravování</vt:lpstr>
      <vt:lpstr>PřidatUbytování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2018-03-06T09:12:53Z</dcterms:created>
  <dcterms:modified xsi:type="dcterms:W3CDTF">2018-04-27T02:54:20Z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