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filterPrivacy="1"/>
  <bookViews>
    <workbookView xWindow="0" yWindow="0" windowWidth="22500" windowHeight="10785" tabRatio="826" xr2:uid="{00000000-000D-0000-FFFF-FFFF00000000}"/>
  </bookViews>
  <sheets>
    <sheet name="Сватбен бюджет" sheetId="3" r:id="rId1"/>
  </sheets>
  <definedNames>
    <definedName name="_xlnm.Print_Area" localSheetId="0">'Сватбен бюджет'!$A$1:$I$73</definedName>
  </definedNames>
  <calcPr calcId="162913"/>
</workbook>
</file>

<file path=xl/calcChain.xml><?xml version="1.0" encoding="utf-8"?>
<calcChain xmlns="http://schemas.openxmlformats.org/spreadsheetml/2006/main">
  <c r="I25" i="3" l="1"/>
  <c r="D57" i="3" l="1"/>
  <c r="D58" i="3"/>
  <c r="D59" i="3"/>
  <c r="D60" i="3"/>
  <c r="D61" i="3"/>
  <c r="D62" i="3"/>
  <c r="D63" i="3"/>
  <c r="D64" i="3"/>
  <c r="D65" i="3"/>
  <c r="D66" i="3"/>
  <c r="D56" i="3"/>
  <c r="I70" i="3"/>
  <c r="I71" i="3"/>
  <c r="I72" i="3"/>
  <c r="I69" i="3"/>
  <c r="I55" i="3"/>
  <c r="I56" i="3"/>
  <c r="I57" i="3"/>
  <c r="I58" i="3"/>
  <c r="I59" i="3"/>
  <c r="I60" i="3"/>
  <c r="I61" i="3"/>
  <c r="I62" i="3"/>
  <c r="I63" i="3"/>
  <c r="I54" i="3"/>
  <c r="I33" i="3"/>
  <c r="I34" i="3"/>
  <c r="I35" i="3"/>
  <c r="I36" i="3"/>
  <c r="I37" i="3"/>
  <c r="I32" i="3"/>
  <c r="D9" i="3"/>
  <c r="D10" i="3"/>
  <c r="D11" i="3"/>
  <c r="D12" i="3"/>
  <c r="D13" i="3"/>
  <c r="D14" i="3"/>
  <c r="D15" i="3"/>
  <c r="D16" i="3"/>
  <c r="D17" i="3"/>
  <c r="D18" i="3"/>
  <c r="D8" i="3"/>
  <c r="D25" i="3"/>
  <c r="D26" i="3"/>
  <c r="D27" i="3"/>
  <c r="D28" i="3"/>
  <c r="D24" i="3"/>
  <c r="I22" i="3"/>
  <c r="I23" i="3"/>
  <c r="I24" i="3"/>
  <c r="I26" i="3"/>
  <c r="I21" i="3"/>
  <c r="D35" i="3"/>
  <c r="D36" i="3"/>
  <c r="D34" i="3"/>
  <c r="I43" i="3"/>
  <c r="I45" i="3"/>
  <c r="I46" i="3"/>
  <c r="I47" i="3"/>
  <c r="I48" i="3"/>
  <c r="I44" i="3"/>
  <c r="D43" i="3"/>
  <c r="D44" i="3"/>
  <c r="D45" i="3"/>
  <c r="D46" i="3"/>
  <c r="D47" i="3"/>
  <c r="D48" i="3"/>
  <c r="D49" i="3"/>
  <c r="D50" i="3"/>
  <c r="D42" i="3"/>
  <c r="C67" i="3" l="1"/>
  <c r="H88" i="3" s="1"/>
  <c r="B67" i="3"/>
  <c r="H73" i="3"/>
  <c r="H87" i="3" s="1"/>
  <c r="G73" i="3"/>
  <c r="H64" i="3"/>
  <c r="G64" i="3"/>
  <c r="C51" i="3"/>
  <c r="H85" i="3" s="1"/>
  <c r="B51" i="3"/>
  <c r="H49" i="3"/>
  <c r="H84" i="3" s="1"/>
  <c r="G49" i="3"/>
  <c r="C37" i="3"/>
  <c r="H83" i="3" s="1"/>
  <c r="B37" i="3"/>
  <c r="H38" i="3"/>
  <c r="G38" i="3"/>
  <c r="C29" i="3"/>
  <c r="H81" i="3" s="1"/>
  <c r="B29" i="3"/>
  <c r="H27" i="3"/>
  <c r="H80" i="3" s="1"/>
  <c r="G27" i="3"/>
  <c r="C19" i="3"/>
  <c r="H79" i="3" s="1"/>
  <c r="B19" i="3"/>
  <c r="B3" i="3" l="1"/>
  <c r="D51" i="3"/>
  <c r="D67" i="3"/>
  <c r="I73" i="3"/>
  <c r="I49" i="3"/>
  <c r="D37" i="3"/>
  <c r="I38" i="3"/>
  <c r="H82" i="3"/>
  <c r="I64" i="3"/>
  <c r="H86" i="3"/>
  <c r="D29" i="3"/>
  <c r="D19" i="3"/>
  <c r="I27" i="3"/>
  <c r="C3" i="3"/>
  <c r="D3" i="3" l="1"/>
</calcChain>
</file>

<file path=xl/sharedStrings.xml><?xml version="1.0" encoding="utf-8"?>
<sst xmlns="http://schemas.openxmlformats.org/spreadsheetml/2006/main" count="137" uniqueCount="90">
  <si>
    <t>Общо разходи</t>
  </si>
  <si>
    <t>Облекло</t>
  </si>
  <si>
    <t>Годежен пръстен</t>
  </si>
  <si>
    <t>Венчални халки</t>
  </si>
  <si>
    <t>Сватбена рокля</t>
  </si>
  <si>
    <t>Воал/украса за косата</t>
  </si>
  <si>
    <t>Обувки</t>
  </si>
  <si>
    <t>Бижута</t>
  </si>
  <si>
    <t>Жартиер</t>
  </si>
  <si>
    <t>Чорапи</t>
  </si>
  <si>
    <t>Смокинг за младоженеца</t>
  </si>
  <si>
    <t>Обувки за младоженеца</t>
  </si>
  <si>
    <t>Други _______________________</t>
  </si>
  <si>
    <t>Общо за облекло</t>
  </si>
  <si>
    <t>Подаръци</t>
  </si>
  <si>
    <t>Шаферки</t>
  </si>
  <si>
    <t>Младоженци</t>
  </si>
  <si>
    <t>Родители</t>
  </si>
  <si>
    <t>Четящи/други участници</t>
  </si>
  <si>
    <t>Други________________</t>
  </si>
  <si>
    <t>Общо за подаръци</t>
  </si>
  <si>
    <t>Музика</t>
  </si>
  <si>
    <t>Музиканти за церемонията</t>
  </si>
  <si>
    <t>Групата/DJ за тържеството в ресторанта</t>
  </si>
  <si>
    <t>Общо за музика</t>
  </si>
  <si>
    <t>Тържество в ресторанта (без музиката и украсата)</t>
  </si>
  <si>
    <t>Наем за залата/ресторанта</t>
  </si>
  <si>
    <t>Маси и столове</t>
  </si>
  <si>
    <t>Храна</t>
  </si>
  <si>
    <t>Напитки</t>
  </si>
  <si>
    <t>Покривки</t>
  </si>
  <si>
    <t>Торта</t>
  </si>
  <si>
    <t>Услуги</t>
  </si>
  <si>
    <t>Персонал и бакшиш</t>
  </si>
  <si>
    <t>Общо за тържеството в ресторанта</t>
  </si>
  <si>
    <t>Други разходи</t>
  </si>
  <si>
    <t>Свещеник</t>
  </si>
  <si>
    <t>Такса за църквата/мястото на церемонията</t>
  </si>
  <si>
    <t>Сватбен координатор</t>
  </si>
  <si>
    <t>Репетиция за вечерята</t>
  </si>
  <si>
    <t>Тържество за годежа</t>
  </si>
  <si>
    <t>Насрочено посещение в сватбения салон</t>
  </si>
  <si>
    <t>Ергенско/моминско парти</t>
  </si>
  <si>
    <t>Късен обяд</t>
  </si>
  <si>
    <t>Хотелски стаи</t>
  </si>
  <si>
    <t>Общо други разходи</t>
  </si>
  <si>
    <t>Приблизително</t>
  </si>
  <si>
    <t>Действителни</t>
  </si>
  <si>
    <t>Над/под</t>
  </si>
  <si>
    <t>Украса</t>
  </si>
  <si>
    <t>Ленти за скамейките в църквата/други места за сядане</t>
  </si>
  <si>
    <t>Украса в средата на масата (освен цветята)</t>
  </si>
  <si>
    <t>Свещи</t>
  </si>
  <si>
    <t>Осветление</t>
  </si>
  <si>
    <t>Балони</t>
  </si>
  <si>
    <t>Общо за украса</t>
  </si>
  <si>
    <t>Цветя</t>
  </si>
  <si>
    <t>Букети</t>
  </si>
  <si>
    <t>Бутониери</t>
  </si>
  <si>
    <t>Букетчета за ръка</t>
  </si>
  <si>
    <t>Церемония</t>
  </si>
  <si>
    <t>Тържество в ресторанта</t>
  </si>
  <si>
    <t>Общо за цветя</t>
  </si>
  <si>
    <t>Снимки и видео</t>
  </si>
  <si>
    <t>Официално облекло</t>
  </si>
  <si>
    <t>Неофициално облекло</t>
  </si>
  <si>
    <t>Допълнителни копия</t>
  </si>
  <si>
    <t>Фотоалбуми</t>
  </si>
  <si>
    <t>Видеозапис</t>
  </si>
  <si>
    <t>Общо за снимки и видео</t>
  </si>
  <si>
    <t>Канцеларски материали/печат</t>
  </si>
  <si>
    <t>Покани</t>
  </si>
  <si>
    <t>Обявления</t>
  </si>
  <si>
    <t>Благодарствени картички</t>
  </si>
  <si>
    <t xml:space="preserve">Персонализирани канцеларски материали </t>
  </si>
  <si>
    <t>Книга за гости</t>
  </si>
  <si>
    <t>Програми</t>
  </si>
  <si>
    <t>Салфетки за тържеството в ресторанта</t>
  </si>
  <si>
    <t>Кибрит</t>
  </si>
  <si>
    <t>Калиграфия</t>
  </si>
  <si>
    <t>Общо за канцеларски материали/печат</t>
  </si>
  <si>
    <t>Транспорт</t>
  </si>
  <si>
    <t>Лимузини/колички</t>
  </si>
  <si>
    <t>Паркинг</t>
  </si>
  <si>
    <t>Такси</t>
  </si>
  <si>
    <t>Общо за транспорт</t>
  </si>
  <si>
    <t>Категория</t>
  </si>
  <si>
    <t>Канцеларски материали</t>
  </si>
  <si>
    <t>Други</t>
  </si>
  <si>
    <t>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</si>
</sst>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лв.&quot;;[Red]\-#,##0.00\ &quot;лв.&quot;"/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</numFmts>
  <fonts count="29" x14ac:knownFonts="1">
    <font>
      <sz val="10"/>
      <name val="Arial"/>
      <family val="2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  <font>
      <sz val="22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8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b/>
      <sz val="9"/>
      <color theme="3"/>
      <name val="Times New Roman"/>
      <family val="1"/>
      <charset val="204"/>
    </font>
    <font>
      <sz val="8"/>
      <color theme="3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10" applyNumberFormat="0" applyAlignment="0" applyProtection="0"/>
    <xf numFmtId="0" fontId="10" fillId="8" borderId="11" applyNumberFormat="0" applyAlignment="0" applyProtection="0"/>
    <xf numFmtId="0" fontId="11" fillId="8" borderId="10" applyNumberFormat="0" applyAlignment="0" applyProtection="0"/>
    <xf numFmtId="0" fontId="12" fillId="0" borderId="12" applyNumberFormat="0" applyFill="0" applyAlignment="0" applyProtection="0"/>
    <xf numFmtId="0" fontId="13" fillId="9" borderId="13" applyNumberFormat="0" applyAlignment="0" applyProtection="0"/>
    <xf numFmtId="0" fontId="14" fillId="0" borderId="0" applyNumberFormat="0" applyFill="0" applyBorder="0" applyAlignment="0" applyProtection="0"/>
    <xf numFmtId="0" fontId="18" fillId="10" borderId="1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0">
    <xf numFmtId="0" fontId="0" fillId="0" borderId="0" xfId="0"/>
    <xf numFmtId="0" fontId="19" fillId="3" borderId="1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Border="1" applyAlignment="1">
      <alignment horizontal="right" vertical="center" inden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 indent="1"/>
    </xf>
    <xf numFmtId="0" fontId="22" fillId="0" borderId="0" xfId="0" applyNumberFormat="1" applyFont="1" applyFill="1" applyBorder="1" applyAlignment="1" applyProtection="1">
      <alignment horizontal="right" vertical="center" indent="1"/>
    </xf>
    <xf numFmtId="0" fontId="23" fillId="0" borderId="0" xfId="0" applyFont="1" applyFill="1" applyBorder="1"/>
    <xf numFmtId="0" fontId="23" fillId="0" borderId="0" xfId="0" applyFont="1" applyFill="1"/>
    <xf numFmtId="0" fontId="25" fillId="0" borderId="0" xfId="0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6" xfId="0" applyFont="1" applyFill="1" applyBorder="1"/>
    <xf numFmtId="0" fontId="26" fillId="0" borderId="6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 indent="1"/>
    </xf>
    <xf numFmtId="0" fontId="23" fillId="0" borderId="0" xfId="0" applyNumberFormat="1" applyFont="1" applyFill="1" applyBorder="1" applyAlignment="1" applyProtection="1">
      <alignment horizontal="right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indent="1"/>
    </xf>
    <xf numFmtId="0" fontId="23" fillId="0" borderId="0" xfId="0" applyFont="1" applyFill="1" applyAlignment="1">
      <alignment horizontal="left" vertical="center" indent="1"/>
    </xf>
    <xf numFmtId="0" fontId="23" fillId="0" borderId="0" xfId="0" applyNumberFormat="1" applyFont="1" applyFill="1" applyBorder="1" applyAlignment="1" applyProtection="1">
      <alignment horizontal="left" vertical="center" indent="1"/>
    </xf>
    <xf numFmtId="0" fontId="23" fillId="0" borderId="0" xfId="0" applyFont="1" applyFill="1" applyBorder="1" applyAlignment="1">
      <alignment vertical="center" textRotation="68"/>
    </xf>
    <xf numFmtId="0" fontId="26" fillId="0" borderId="0" xfId="0" applyNumberFormat="1" applyFont="1" applyFill="1" applyBorder="1" applyAlignment="1" applyProtection="1">
      <alignment horizontal="left" vertical="center" indent="1"/>
    </xf>
    <xf numFmtId="0" fontId="23" fillId="0" borderId="5" xfId="0" applyFont="1" applyFill="1" applyBorder="1"/>
    <xf numFmtId="0" fontId="26" fillId="0" borderId="5" xfId="0" applyFont="1" applyFill="1" applyBorder="1" applyAlignment="1">
      <alignment horizontal="right" vertical="center" indent="1"/>
    </xf>
    <xf numFmtId="0" fontId="26" fillId="0" borderId="5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3" fillId="0" borderId="0" xfId="0" applyFont="1" applyFill="1" applyAlignment="1">
      <alignment horizontal="center"/>
    </xf>
    <xf numFmtId="0" fontId="28" fillId="0" borderId="0" xfId="0" applyFont="1" applyBorder="1" applyAlignment="1">
      <alignment vertical="center" wrapText="1"/>
    </xf>
    <xf numFmtId="0" fontId="26" fillId="0" borderId="5" xfId="0" applyFont="1" applyFill="1" applyBorder="1"/>
    <xf numFmtId="0" fontId="23" fillId="0" borderId="5" xfId="0" applyFont="1" applyFill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Alignment="1">
      <alignment horizontal="left" vertical="top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7" fillId="0" borderId="0" xfId="0" applyNumberFormat="1" applyFont="1" applyFill="1" applyBorder="1" applyAlignment="1" applyProtection="1">
      <alignment horizontal="right"/>
    </xf>
    <xf numFmtId="0" fontId="28" fillId="0" borderId="0" xfId="0" applyNumberFormat="1" applyFont="1" applyBorder="1" applyAlignment="1">
      <alignment vertical="center" wrapText="1"/>
    </xf>
    <xf numFmtId="8" fontId="22" fillId="0" borderId="2" xfId="0" applyNumberFormat="1" applyFont="1" applyFill="1" applyBorder="1" applyAlignment="1" applyProtection="1">
      <alignment horizontal="right" vertical="center" indent="1"/>
    </xf>
    <xf numFmtId="8" fontId="24" fillId="0" borderId="2" xfId="0" applyNumberFormat="1" applyFont="1" applyFill="1" applyBorder="1" applyAlignment="1" applyProtection="1">
      <alignment horizontal="center" vertical="center"/>
    </xf>
    <xf numFmtId="8" fontId="23" fillId="2" borderId="3" xfId="0" applyNumberFormat="1" applyFont="1" applyFill="1" applyBorder="1" applyAlignment="1" applyProtection="1">
      <alignment horizontal="right" vertical="center" indent="1"/>
    </xf>
    <xf numFmtId="8" fontId="23" fillId="2" borderId="3" xfId="0" applyNumberFormat="1" applyFont="1" applyFill="1" applyBorder="1" applyAlignment="1" applyProtection="1">
      <alignment horizontal="center" vertical="center"/>
    </xf>
    <xf numFmtId="8" fontId="26" fillId="0" borderId="3" xfId="0" applyNumberFormat="1" applyFont="1" applyFill="1" applyBorder="1" applyAlignment="1" applyProtection="1">
      <alignment horizontal="right" vertical="center" indent="1"/>
    </xf>
    <xf numFmtId="8" fontId="23" fillId="0" borderId="3" xfId="0" applyNumberFormat="1" applyFont="1" applyFill="1" applyBorder="1" applyAlignment="1">
      <alignment horizontal="center"/>
    </xf>
    <xf numFmtId="8" fontId="26" fillId="0" borderId="4" xfId="0" applyNumberFormat="1" applyFont="1" applyFill="1" applyBorder="1" applyAlignment="1" applyProtection="1">
      <alignment horizontal="right" vertical="center" indent="1"/>
    </xf>
    <xf numFmtId="8" fontId="23" fillId="0" borderId="4" xfId="0" applyNumberFormat="1" applyFont="1" applyFill="1" applyBorder="1" applyAlignment="1">
      <alignment horizontal="center"/>
    </xf>
    <xf numFmtId="8" fontId="26" fillId="0" borderId="3" xfId="0" applyNumberFormat="1" applyFont="1" applyFill="1" applyBorder="1" applyAlignment="1">
      <alignment horizontal="right" vertical="center" indent="1"/>
    </xf>
    <xf numFmtId="8" fontId="23" fillId="0" borderId="0" xfId="0" applyNumberFormat="1" applyFont="1" applyFill="1"/>
    <xf numFmtId="8" fontId="23" fillId="0" borderId="0" xfId="0" applyNumberFormat="1" applyFont="1" applyFill="1" applyAlignment="1"/>
    <xf numFmtId="0" fontId="26" fillId="0" borderId="6" xfId="0" applyFont="1" applyFill="1" applyBorder="1" applyAlignment="1">
      <alignment horizontal="right" vertical="center" indent="1"/>
    </xf>
    <xf numFmtId="0" fontId="26" fillId="0" borderId="0" xfId="0" applyNumberFormat="1" applyFont="1" applyFill="1" applyBorder="1"/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20" builtinId="10" customBuiltin="1"/>
    <cellStyle name="Валута" xfId="3" builtinId="4" customBuiltin="1"/>
    <cellStyle name="Валута [0]" xfId="4" builtinId="7" customBuiltin="1"/>
    <cellStyle name="Вход" xfId="14" builtinId="20" customBuiltin="1"/>
    <cellStyle name="Добър" xfId="11" builtinId="26" customBuiltin="1"/>
    <cellStyle name="Заглавие" xfId="6" builtinId="15" customBuiltin="1"/>
    <cellStyle name="Заглавие 1" xfId="7" builtinId="16" customBuiltin="1"/>
    <cellStyle name="Заглавие 2" xfId="8" builtinId="17" customBuiltin="1"/>
    <cellStyle name="Заглавие 3" xfId="9" builtinId="18" customBuiltin="1"/>
    <cellStyle name="Заглавие 4" xfId="10" builtinId="19" customBuiltin="1"/>
    <cellStyle name="Запетая" xfId="1" builtinId="3" customBuiltin="1"/>
    <cellStyle name="Запетая [0]" xfId="2" builtinId="6" customBuiltin="1"/>
    <cellStyle name="Изход" xfId="15" builtinId="21" customBuiltin="1"/>
    <cellStyle name="Изчисление" xfId="16" builtinId="22" customBuiltin="1"/>
    <cellStyle name="Контролна клетка" xfId="18" builtinId="23" customBuiltin="1"/>
    <cellStyle name="Лош" xfId="12" builtinId="27" customBuiltin="1"/>
    <cellStyle name="Неутрален" xfId="13" builtinId="28" customBuiltin="1"/>
    <cellStyle name="Нормален" xfId="0" builtinId="0" customBuiltin="1"/>
    <cellStyle name="Обяснителен текст" xfId="21" builtinId="53" customBuiltin="1"/>
    <cellStyle name="Предупредителен текст" xfId="19" builtinId="11" customBuiltin="1"/>
    <cellStyle name="Процент" xfId="5" builtinId="5" customBuiltin="1"/>
    <cellStyle name="Свързана клетка" xfId="17" builtinId="24" customBuiltin="1"/>
    <cellStyle name="Сума" xfId="22" builtinId="2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imes New Roman"/>
        <family val="1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imes New Roman"/>
        <family val="1"/>
        <charset val="204"/>
        <scheme val="none"/>
      </font>
      <numFmt numFmtId="12" formatCode="#,##0.00\ &quot;лв.&quot;;[Red]\-#,##0.00\ &quot;лв.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charset val="204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AC84"/>
      <color rgb="FF30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Times New Roman" panose="02020603050405020304" pitchFamily="18" charset="0"/>
                <a:ea typeface="Baskerville Old Face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Къде отиват парите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Times New Roman" panose="02020603050405020304" pitchFamily="18" charset="0"/>
              <a:ea typeface="Baskerville Old Face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0.32543638955678822"/>
          <c:y val="0.18946201474372046"/>
          <c:w val="0.33006117401030644"/>
          <c:h val="0.54511413583487722"/>
        </c:manualLayout>
      </c:layout>
      <c:pieChart>
        <c:varyColors val="1"/>
        <c:ser>
          <c:idx val="0"/>
          <c:order val="0"/>
          <c:tx>
            <c:strRef>
              <c:f>'Сватбен бюджет'!$H$78</c:f>
              <c:strCache>
                <c:ptCount val="1"/>
                <c:pt idx="0">
                  <c:v>Сума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FE1-464D-88B9-CAF93C270E0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CA-4C59-A727-72DE48F3CC8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1-464D-88B9-CAF93C270E0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1-464D-88B9-CAF93C270E0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E1-464D-88B9-CAF93C270E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CA-4C59-A727-72DE48F3CC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CA-4C59-A727-72DE48F3CC8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E1-464D-88B9-CAF93C270E0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CA-4C59-A727-72DE48F3CC8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1-464D-88B9-CAF93C270E0E}"/>
              </c:ext>
            </c:extLst>
          </c:dPt>
          <c:dLbls>
            <c:dLbl>
              <c:idx val="0"/>
              <c:layout>
                <c:manualLayout>
                  <c:x val="-7.8968499484977847E-3"/>
                  <c:y val="-1.7727671966166181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1-464D-88B9-CAF93C270E0E}"/>
                </c:ext>
              </c:extLst>
            </c:dLbl>
            <c:dLbl>
              <c:idx val="2"/>
              <c:layout>
                <c:manualLayout>
                  <c:x val="-1.472349718900553E-3"/>
                  <c:y val="3.5039784064846784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1-464D-88B9-CAF93C270E0E}"/>
                </c:ext>
              </c:extLst>
            </c:dLbl>
            <c:dLbl>
              <c:idx val="3"/>
              <c:layout>
                <c:manualLayout>
                  <c:x val="1.6576601124022476E-2"/>
                  <c:y val="-1.4316024885684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1-464D-88B9-CAF93C270E0E}"/>
                </c:ext>
              </c:extLst>
            </c:dLbl>
            <c:dLbl>
              <c:idx val="4"/>
              <c:layout>
                <c:manualLayout>
                  <c:x val="-2.5251191756943323E-2"/>
                  <c:y val="6.974837924438484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64D-88B9-CAF93C270E0E}"/>
                </c:ext>
              </c:extLst>
            </c:dLbl>
            <c:dLbl>
              <c:idx val="6"/>
              <c:layout>
                <c:manualLayout>
                  <c:x val="-4.5396510673902726E-2"/>
                  <c:y val="-6.405683444943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CA-4C59-A727-72DE48F3CC8D}"/>
                </c:ext>
              </c:extLst>
            </c:dLbl>
            <c:dLbl>
              <c:idx val="7"/>
              <c:layout>
                <c:manualLayout>
                  <c:x val="-2.2297860138786693E-2"/>
                  <c:y val="2.932015201569835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1-464D-88B9-CAF93C270E0E}"/>
                </c:ext>
              </c:extLst>
            </c:dLbl>
            <c:dLbl>
              <c:idx val="9"/>
              <c:layout>
                <c:manualLayout>
                  <c:x val="4.0676898052261094E-2"/>
                  <c:y val="-2.20783758497064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64D-88B9-CAF93C270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'Сватбен бюджет'!$G$79:$G$88</c:f>
              <c:strCache>
                <c:ptCount val="10"/>
                <c:pt idx="0">
                  <c:v>Облекло</c:v>
                </c:pt>
                <c:pt idx="1">
                  <c:v>Украса</c:v>
                </c:pt>
                <c:pt idx="2">
                  <c:v>Подаръци</c:v>
                </c:pt>
                <c:pt idx="3">
                  <c:v>Цветя</c:v>
                </c:pt>
                <c:pt idx="4">
                  <c:v>Музика</c:v>
                </c:pt>
                <c:pt idx="5">
                  <c:v>Снимки и видео</c:v>
                </c:pt>
                <c:pt idx="6">
                  <c:v>Тържество в ресторанта</c:v>
                </c:pt>
                <c:pt idx="7">
                  <c:v>Канцеларски материали</c:v>
                </c:pt>
                <c:pt idx="8">
                  <c:v>Транспорт</c:v>
                </c:pt>
                <c:pt idx="9">
                  <c:v>Други</c:v>
                </c:pt>
              </c:strCache>
            </c:strRef>
          </c:cat>
          <c:val>
            <c:numRef>
              <c:f>'Сватбен бюджет'!$H$79:$H$88</c:f>
              <c:numCache>
                <c:formatCode>"лв."#,##0.00_);[Red]\("лв."#,##0.00\)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4D-88B9-CAF93C270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10859414247"/>
          <c:y val="0.85432719455872042"/>
          <c:w val="0.79882422197314007"/>
          <c:h val="0.14567280544127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Baskerville Old Face"/>
              <a:cs typeface="Times New Roman" panose="02020603050405020304" pitchFamily="18" charset="0"/>
            </a:defRPr>
          </a:pPr>
          <a:endParaRPr lang="bg-BG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  <a:latin typeface="Baskerville Old Face" panose="02020602080505020303" pitchFamily="18" charset="0"/>
          <a:cs typeface="Arial" panose="020B0604020202020204" pitchFamily="34" charset="0"/>
        </a:defRPr>
      </a:pPr>
      <a:endParaRPr lang="bg-BG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1928815</xdr:colOff>
      <xdr:row>0</xdr:row>
      <xdr:rowOff>161784</xdr:rowOff>
    </xdr:from>
    <xdr:ext cx="4500565" cy="1119187"/>
    <xdr:sp macro="" textlink="">
      <xdr:nvSpPr>
        <xdr:cNvPr id="4" name="Правоъгъл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28815" y="161784"/>
          <a:ext cx="4500565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r" rtl="0"/>
          <a:r>
            <a:rPr lang="bg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Сватба </a:t>
          </a:r>
        </a:p>
      </xdr:txBody>
    </xdr:sp>
    <xdr:clientData/>
  </xdr:oneCellAnchor>
  <xdr:twoCellAnchor>
    <xdr:from>
      <xdr:col>5</xdr:col>
      <xdr:colOff>136071</xdr:colOff>
      <xdr:row>1</xdr:row>
      <xdr:rowOff>285751</xdr:rowOff>
    </xdr:from>
    <xdr:to>
      <xdr:col>8</xdr:col>
      <xdr:colOff>821531</xdr:colOff>
      <xdr:row>16</xdr:row>
      <xdr:rowOff>130970</xdr:rowOff>
    </xdr:to>
    <xdr:graphicFrame macro="">
      <xdr:nvGraphicFramePr>
        <xdr:cNvPr id="8" name="Диаграма 7" descr="Pie chart that shows the share of the total budget for each expense category, e.g. apparel, decorations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250030</xdr:colOff>
      <xdr:row>0</xdr:row>
      <xdr:rowOff>159403</xdr:rowOff>
    </xdr:from>
    <xdr:ext cx="4822032" cy="1119187"/>
    <xdr:sp macro="" textlink="">
      <xdr:nvSpPr>
        <xdr:cNvPr id="6" name="Правоъгъл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69295" y="159403"/>
          <a:ext cx="4822032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l" rtl="0"/>
          <a:r>
            <a:rPr lang="bg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Бюджет</a:t>
          </a:r>
        </a:p>
      </xdr:txBody>
    </xdr:sp>
    <xdr:clientData/>
  </xdr:oneCellAnchor>
  <xdr:twoCellAnchor>
    <xdr:from>
      <xdr:col>0</xdr:col>
      <xdr:colOff>145676</xdr:colOff>
      <xdr:row>0</xdr:row>
      <xdr:rowOff>134470</xdr:rowOff>
    </xdr:from>
    <xdr:to>
      <xdr:col>8</xdr:col>
      <xdr:colOff>930088</xdr:colOff>
      <xdr:row>0</xdr:row>
      <xdr:rowOff>1311088</xdr:rowOff>
    </xdr:to>
    <xdr:sp macro="" textlink="">
      <xdr:nvSpPr>
        <xdr:cNvPr id="2" name="Правоъгълник 1" descr="Title outline&#10;&#10;Thin rectangular line that outlines the spreadsheet title">
          <a:extLst>
            <a:ext uri="{FF2B5EF4-FFF2-40B4-BE49-F238E27FC236}">
              <a16:creationId xmlns:a16="http://schemas.microsoft.com/office/drawing/2014/main" id="{6A724DF2-DE45-496D-888F-9DCEE093E613}"/>
            </a:ext>
          </a:extLst>
        </xdr:cNvPr>
        <xdr:cNvSpPr/>
      </xdr:nvSpPr>
      <xdr:spPr>
        <a:xfrm>
          <a:off x="145676" y="134470"/>
          <a:ext cx="12875559" cy="117661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G78:H88" headerRowDxfId="6" dataDxfId="5" totalsRowDxfId="4">
  <autoFilter ref="G78:H88" xr:uid="{00000000-0009-0000-0100-000001000000}"/>
  <tableColumns count="2">
    <tableColumn id="1" xr3:uid="{00000000-0010-0000-0000-000001000000}" name="Категория" totalsRowLabel="Общо" dataDxfId="3" totalsRowDxfId="2"/>
    <tableColumn id="2" xr3:uid="{00000000-0010-0000-0000-000002000000}" name="Сума" totalsRowFunction="sum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showGridLines="0" tabSelected="1" zoomScale="85" zoomScaleNormal="85" workbookViewId="0">
      <selection activeCell="A2" sqref="A2"/>
    </sheetView>
  </sheetViews>
  <sheetFormatPr defaultColWidth="9.140625" defaultRowHeight="12.75" x14ac:dyDescent="0.2"/>
  <cols>
    <col min="1" max="1" width="38.85546875" style="3" customWidth="1"/>
    <col min="2" max="2" width="20.5703125" style="3" customWidth="1"/>
    <col min="3" max="3" width="18.5703125" style="3" customWidth="1"/>
    <col min="4" max="4" width="15.28515625" style="34" customWidth="1"/>
    <col min="5" max="5" width="6" style="3" customWidth="1"/>
    <col min="6" max="6" width="47.85546875" style="3" bestFit="1" customWidth="1"/>
    <col min="7" max="7" width="21.28515625" style="3" bestFit="1" customWidth="1"/>
    <col min="8" max="8" width="16.42578125" style="3" customWidth="1"/>
    <col min="9" max="9" width="16.28515625" style="3" customWidth="1"/>
    <col min="10" max="10" width="9.140625" style="3"/>
    <col min="11" max="11" width="11.140625" style="3" customWidth="1"/>
    <col min="12" max="12" width="14" style="3" customWidth="1"/>
    <col min="13" max="16384" width="9.140625" style="3"/>
  </cols>
  <sheetData>
    <row r="1" spans="1:9" ht="114" customHeight="1" x14ac:dyDescent="0.4">
      <c r="A1" s="1"/>
      <c r="B1" s="2"/>
      <c r="C1" s="2"/>
      <c r="D1" s="2"/>
      <c r="E1" s="2"/>
      <c r="F1" s="2"/>
      <c r="G1" s="2"/>
      <c r="H1" s="2"/>
      <c r="I1" s="2"/>
    </row>
    <row r="2" spans="1:9" s="6" customFormat="1" ht="39" customHeight="1" x14ac:dyDescent="0.2">
      <c r="A2" s="4"/>
      <c r="B2" s="5" t="s">
        <v>46</v>
      </c>
      <c r="C2" s="5" t="s">
        <v>47</v>
      </c>
      <c r="D2" s="5" t="s">
        <v>48</v>
      </c>
    </row>
    <row r="3" spans="1:9" s="9" customFormat="1" ht="27" customHeight="1" x14ac:dyDescent="0.2">
      <c r="A3" s="7" t="s">
        <v>0</v>
      </c>
      <c r="B3" s="37">
        <f>SUM(B19,G27,B29,G38,B37,G49,B51,G64,G73,B67)</f>
        <v>10</v>
      </c>
      <c r="C3" s="37">
        <f>SUM(C19,H27,C29,H38,C37,H49,C51,H64,H73,C67)</f>
        <v>10</v>
      </c>
      <c r="D3" s="38">
        <f>B3-C3</f>
        <v>0</v>
      </c>
      <c r="E3" s="8"/>
    </row>
    <row r="4" spans="1:9" s="9" customFormat="1" ht="15.75" customHeight="1" x14ac:dyDescent="0.25">
      <c r="A4" s="10"/>
      <c r="B4" s="10"/>
      <c r="C4" s="10"/>
      <c r="D4" s="11"/>
      <c r="E4" s="8"/>
      <c r="F4" s="8"/>
      <c r="G4" s="8"/>
      <c r="H4" s="8"/>
    </row>
    <row r="5" spans="1:9" s="9" customFormat="1" ht="18.75" customHeight="1" x14ac:dyDescent="0.2">
      <c r="A5" s="8"/>
      <c r="B5" s="8"/>
      <c r="C5" s="8"/>
      <c r="D5" s="11"/>
      <c r="E5" s="8"/>
      <c r="F5" s="8"/>
      <c r="G5" s="8"/>
      <c r="H5" s="8"/>
    </row>
    <row r="6" spans="1:9" s="9" customFormat="1" ht="15" customHeight="1" thickBot="1" x14ac:dyDescent="0.25">
      <c r="A6" s="12"/>
      <c r="B6" s="48" t="s">
        <v>46</v>
      </c>
      <c r="C6" s="48" t="s">
        <v>47</v>
      </c>
      <c r="D6" s="13" t="s">
        <v>48</v>
      </c>
      <c r="E6" s="8"/>
    </row>
    <row r="7" spans="1:9" s="9" customFormat="1" ht="15" customHeight="1" thickTop="1" x14ac:dyDescent="0.2">
      <c r="A7" s="14" t="s">
        <v>1</v>
      </c>
      <c r="B7" s="15"/>
      <c r="C7" s="15"/>
      <c r="D7" s="11"/>
      <c r="E7" s="16"/>
    </row>
    <row r="8" spans="1:9" s="18" customFormat="1" ht="15" customHeight="1" x14ac:dyDescent="0.2">
      <c r="A8" s="17" t="s">
        <v>2</v>
      </c>
      <c r="B8" s="39">
        <v>1</v>
      </c>
      <c r="C8" s="39">
        <v>1</v>
      </c>
      <c r="D8" s="40">
        <f>B8-C8</f>
        <v>0</v>
      </c>
      <c r="E8" s="16"/>
    </row>
    <row r="9" spans="1:9" s="18" customFormat="1" ht="15" customHeight="1" x14ac:dyDescent="0.2">
      <c r="A9" s="17" t="s">
        <v>3</v>
      </c>
      <c r="B9" s="39">
        <v>0</v>
      </c>
      <c r="C9" s="39">
        <v>0</v>
      </c>
      <c r="D9" s="40">
        <f t="shared" ref="D9:D19" si="0">B9-C9</f>
        <v>0</v>
      </c>
      <c r="E9" s="16"/>
    </row>
    <row r="10" spans="1:9" s="18" customFormat="1" ht="15" customHeight="1" x14ac:dyDescent="0.2">
      <c r="A10" s="19" t="s">
        <v>4</v>
      </c>
      <c r="B10" s="39">
        <v>0</v>
      </c>
      <c r="C10" s="39">
        <v>0</v>
      </c>
      <c r="D10" s="40">
        <f t="shared" si="0"/>
        <v>0</v>
      </c>
      <c r="E10" s="16"/>
    </row>
    <row r="11" spans="1:9" s="18" customFormat="1" ht="15" customHeight="1" x14ac:dyDescent="0.2">
      <c r="A11" s="19" t="s">
        <v>5</v>
      </c>
      <c r="B11" s="39">
        <v>0</v>
      </c>
      <c r="C11" s="39">
        <v>0</v>
      </c>
      <c r="D11" s="40">
        <f t="shared" si="0"/>
        <v>0</v>
      </c>
      <c r="E11" s="16"/>
    </row>
    <row r="12" spans="1:9" s="18" customFormat="1" ht="15" customHeight="1" x14ac:dyDescent="0.2">
      <c r="A12" s="19" t="s">
        <v>6</v>
      </c>
      <c r="B12" s="39">
        <v>0</v>
      </c>
      <c r="C12" s="39">
        <v>0</v>
      </c>
      <c r="D12" s="40">
        <f t="shared" si="0"/>
        <v>0</v>
      </c>
      <c r="E12" s="16"/>
    </row>
    <row r="13" spans="1:9" s="18" customFormat="1" ht="15" customHeight="1" x14ac:dyDescent="0.2">
      <c r="A13" s="19" t="s">
        <v>7</v>
      </c>
      <c r="B13" s="39">
        <v>0</v>
      </c>
      <c r="C13" s="39">
        <v>0</v>
      </c>
      <c r="D13" s="40">
        <f t="shared" si="0"/>
        <v>0</v>
      </c>
      <c r="E13" s="16"/>
    </row>
    <row r="14" spans="1:9" s="18" customFormat="1" ht="15" customHeight="1" x14ac:dyDescent="0.2">
      <c r="A14" s="19" t="s">
        <v>8</v>
      </c>
      <c r="B14" s="39">
        <v>0</v>
      </c>
      <c r="C14" s="39">
        <v>0</v>
      </c>
      <c r="D14" s="40">
        <f t="shared" si="0"/>
        <v>0</v>
      </c>
      <c r="E14" s="16"/>
    </row>
    <row r="15" spans="1:9" s="18" customFormat="1" ht="15" customHeight="1" x14ac:dyDescent="0.2">
      <c r="A15" s="19" t="s">
        <v>9</v>
      </c>
      <c r="B15" s="39">
        <v>0</v>
      </c>
      <c r="C15" s="39">
        <v>0</v>
      </c>
      <c r="D15" s="40">
        <f t="shared" si="0"/>
        <v>0</v>
      </c>
      <c r="E15" s="16"/>
    </row>
    <row r="16" spans="1:9" s="18" customFormat="1" ht="15" customHeight="1" x14ac:dyDescent="0.2">
      <c r="A16" s="19" t="s">
        <v>10</v>
      </c>
      <c r="B16" s="39">
        <v>0</v>
      </c>
      <c r="C16" s="39">
        <v>0</v>
      </c>
      <c r="D16" s="40">
        <f t="shared" si="0"/>
        <v>0</v>
      </c>
      <c r="E16" s="16"/>
    </row>
    <row r="17" spans="1:9" s="18" customFormat="1" ht="15" customHeight="1" x14ac:dyDescent="0.2">
      <c r="A17" s="19" t="s">
        <v>11</v>
      </c>
      <c r="B17" s="39">
        <v>0</v>
      </c>
      <c r="C17" s="39">
        <v>0</v>
      </c>
      <c r="D17" s="40">
        <f t="shared" si="0"/>
        <v>0</v>
      </c>
      <c r="E17" s="16"/>
    </row>
    <row r="18" spans="1:9" s="18" customFormat="1" ht="15" customHeight="1" x14ac:dyDescent="0.2">
      <c r="A18" s="19" t="s">
        <v>12</v>
      </c>
      <c r="B18" s="39">
        <v>0</v>
      </c>
      <c r="C18" s="39">
        <v>0</v>
      </c>
      <c r="D18" s="40">
        <f t="shared" si="0"/>
        <v>0</v>
      </c>
      <c r="E18" s="20"/>
    </row>
    <row r="19" spans="1:9" s="18" customFormat="1" ht="19.5" customHeight="1" thickBot="1" x14ac:dyDescent="0.25">
      <c r="A19" s="21" t="s">
        <v>13</v>
      </c>
      <c r="B19" s="41">
        <f>SUM(B8:B18)</f>
        <v>1</v>
      </c>
      <c r="C19" s="41">
        <f>SUM(C8:C18)</f>
        <v>1</v>
      </c>
      <c r="D19" s="42">
        <f t="shared" si="0"/>
        <v>0</v>
      </c>
      <c r="E19" s="20"/>
      <c r="F19" s="22"/>
      <c r="G19" s="23" t="s">
        <v>46</v>
      </c>
      <c r="H19" s="23" t="s">
        <v>47</v>
      </c>
      <c r="I19" s="24" t="s">
        <v>48</v>
      </c>
    </row>
    <row r="20" spans="1:9" s="9" customFormat="1" ht="17.100000000000001" customHeight="1" thickTop="1" x14ac:dyDescent="0.2">
      <c r="A20" s="25"/>
      <c r="B20" s="35"/>
      <c r="C20" s="35"/>
      <c r="D20" s="11"/>
      <c r="F20" s="14" t="s">
        <v>49</v>
      </c>
      <c r="G20" s="15"/>
      <c r="H20" s="15"/>
      <c r="I20" s="11"/>
    </row>
    <row r="21" spans="1:9" s="9" customFormat="1" ht="15" customHeight="1" x14ac:dyDescent="0.2">
      <c r="D21" s="26"/>
      <c r="F21" s="17" t="s">
        <v>50</v>
      </c>
      <c r="G21" s="39">
        <v>1</v>
      </c>
      <c r="H21" s="39">
        <v>1</v>
      </c>
      <c r="I21" s="40">
        <f>G21-H21</f>
        <v>0</v>
      </c>
    </row>
    <row r="22" spans="1:9" s="9" customFormat="1" ht="15" customHeight="1" thickBot="1" x14ac:dyDescent="0.25">
      <c r="A22" s="22"/>
      <c r="B22" s="23" t="s">
        <v>46</v>
      </c>
      <c r="C22" s="23" t="s">
        <v>47</v>
      </c>
      <c r="D22" s="24" t="s">
        <v>48</v>
      </c>
      <c r="F22" s="19" t="s">
        <v>51</v>
      </c>
      <c r="G22" s="39">
        <v>0</v>
      </c>
      <c r="H22" s="39">
        <v>0</v>
      </c>
      <c r="I22" s="40">
        <f t="shared" ref="I22:I27" si="1">G22-H22</f>
        <v>0</v>
      </c>
    </row>
    <row r="23" spans="1:9" s="9" customFormat="1" ht="15" customHeight="1" thickTop="1" x14ac:dyDescent="0.2">
      <c r="A23" s="14" t="s">
        <v>14</v>
      </c>
      <c r="B23" s="15"/>
      <c r="C23" s="15"/>
      <c r="D23" s="11"/>
      <c r="F23" s="19" t="s">
        <v>52</v>
      </c>
      <c r="G23" s="39">
        <v>0</v>
      </c>
      <c r="H23" s="39">
        <v>0</v>
      </c>
      <c r="I23" s="40">
        <f t="shared" si="1"/>
        <v>0</v>
      </c>
    </row>
    <row r="24" spans="1:9" s="9" customFormat="1" ht="15" customHeight="1" x14ac:dyDescent="0.2">
      <c r="A24" s="19" t="s">
        <v>15</v>
      </c>
      <c r="B24" s="39">
        <v>1</v>
      </c>
      <c r="C24" s="39">
        <v>1</v>
      </c>
      <c r="D24" s="40">
        <f t="shared" ref="D24:D29" si="2">B24-C24</f>
        <v>0</v>
      </c>
      <c r="F24" s="19" t="s">
        <v>53</v>
      </c>
      <c r="G24" s="39">
        <v>0</v>
      </c>
      <c r="H24" s="39">
        <v>0</v>
      </c>
      <c r="I24" s="40">
        <f t="shared" si="1"/>
        <v>0</v>
      </c>
    </row>
    <row r="25" spans="1:9" s="9" customFormat="1" ht="15" customHeight="1" x14ac:dyDescent="0.2">
      <c r="A25" s="19" t="s">
        <v>16</v>
      </c>
      <c r="B25" s="39">
        <v>0</v>
      </c>
      <c r="C25" s="39">
        <v>0</v>
      </c>
      <c r="D25" s="40">
        <f t="shared" si="2"/>
        <v>0</v>
      </c>
      <c r="F25" s="19" t="s">
        <v>54</v>
      </c>
      <c r="G25" s="39">
        <v>0</v>
      </c>
      <c r="H25" s="39">
        <v>0</v>
      </c>
      <c r="I25" s="40">
        <f t="shared" si="1"/>
        <v>0</v>
      </c>
    </row>
    <row r="26" spans="1:9" s="9" customFormat="1" ht="15" customHeight="1" x14ac:dyDescent="0.2">
      <c r="A26" s="19" t="s">
        <v>17</v>
      </c>
      <c r="B26" s="39">
        <v>0</v>
      </c>
      <c r="C26" s="39">
        <v>0</v>
      </c>
      <c r="D26" s="40">
        <f t="shared" si="2"/>
        <v>0</v>
      </c>
      <c r="F26" s="19" t="s">
        <v>19</v>
      </c>
      <c r="G26" s="39">
        <v>0</v>
      </c>
      <c r="H26" s="39">
        <v>0</v>
      </c>
      <c r="I26" s="40">
        <f t="shared" si="1"/>
        <v>0</v>
      </c>
    </row>
    <row r="27" spans="1:9" s="9" customFormat="1" ht="15" customHeight="1" x14ac:dyDescent="0.2">
      <c r="A27" s="19" t="s">
        <v>18</v>
      </c>
      <c r="B27" s="39">
        <v>0</v>
      </c>
      <c r="C27" s="39">
        <v>0</v>
      </c>
      <c r="D27" s="40">
        <f t="shared" si="2"/>
        <v>0</v>
      </c>
      <c r="F27" s="21" t="s">
        <v>55</v>
      </c>
      <c r="G27" s="41">
        <f>SUM(G21:G26)</f>
        <v>1</v>
      </c>
      <c r="H27" s="41">
        <f>SUM(H21:H26)</f>
        <v>1</v>
      </c>
      <c r="I27" s="42">
        <f t="shared" si="1"/>
        <v>0</v>
      </c>
    </row>
    <row r="28" spans="1:9" s="9" customFormat="1" ht="15" customHeight="1" x14ac:dyDescent="0.2">
      <c r="A28" s="19" t="s">
        <v>19</v>
      </c>
      <c r="B28" s="39">
        <v>0</v>
      </c>
      <c r="C28" s="39">
        <v>0</v>
      </c>
      <c r="D28" s="40">
        <f t="shared" si="2"/>
        <v>0</v>
      </c>
      <c r="F28" s="27"/>
      <c r="G28" s="36"/>
      <c r="H28" s="17"/>
      <c r="I28" s="18"/>
    </row>
    <row r="29" spans="1:9" s="9" customFormat="1" ht="19.5" customHeight="1" x14ac:dyDescent="0.2">
      <c r="A29" s="21" t="s">
        <v>20</v>
      </c>
      <c r="B29" s="41">
        <f>SUM(B24:B28)</f>
        <v>1</v>
      </c>
      <c r="C29" s="41">
        <f>SUM(C24:C28)</f>
        <v>1</v>
      </c>
      <c r="D29" s="42">
        <f t="shared" si="2"/>
        <v>0</v>
      </c>
      <c r="F29" s="27"/>
      <c r="G29" s="36"/>
      <c r="H29" s="17"/>
      <c r="I29" s="18"/>
    </row>
    <row r="30" spans="1:9" s="9" customFormat="1" ht="17.100000000000001" customHeight="1" thickBot="1" x14ac:dyDescent="0.25">
      <c r="A30" s="25"/>
      <c r="B30" s="35"/>
      <c r="C30" s="35"/>
      <c r="D30" s="11"/>
      <c r="F30" s="22"/>
      <c r="G30" s="23" t="s">
        <v>46</v>
      </c>
      <c r="H30" s="23" t="s">
        <v>47</v>
      </c>
      <c r="I30" s="24" t="s">
        <v>48</v>
      </c>
    </row>
    <row r="31" spans="1:9" s="9" customFormat="1" ht="15" customHeight="1" thickTop="1" x14ac:dyDescent="0.2">
      <c r="D31" s="26"/>
      <c r="F31" s="14" t="s">
        <v>56</v>
      </c>
      <c r="G31" s="15"/>
      <c r="H31" s="15"/>
      <c r="I31" s="11"/>
    </row>
    <row r="32" spans="1:9" s="9" customFormat="1" ht="15" customHeight="1" thickBot="1" x14ac:dyDescent="0.25">
      <c r="A32" s="22"/>
      <c r="B32" s="23" t="s">
        <v>46</v>
      </c>
      <c r="C32" s="23" t="s">
        <v>47</v>
      </c>
      <c r="D32" s="24" t="s">
        <v>48</v>
      </c>
      <c r="F32" s="19" t="s">
        <v>57</v>
      </c>
      <c r="G32" s="39">
        <v>1</v>
      </c>
      <c r="H32" s="39">
        <v>1</v>
      </c>
      <c r="I32" s="40">
        <f t="shared" ref="I32:I38" si="3">G32-H32</f>
        <v>0</v>
      </c>
    </row>
    <row r="33" spans="1:9" s="9" customFormat="1" ht="15" customHeight="1" thickTop="1" x14ac:dyDescent="0.2">
      <c r="A33" s="14" t="s">
        <v>21</v>
      </c>
      <c r="B33" s="15"/>
      <c r="C33" s="15"/>
      <c r="D33" s="11"/>
      <c r="F33" s="19" t="s">
        <v>58</v>
      </c>
      <c r="G33" s="39">
        <v>0</v>
      </c>
      <c r="H33" s="39">
        <v>0</v>
      </c>
      <c r="I33" s="40">
        <f t="shared" si="3"/>
        <v>0</v>
      </c>
    </row>
    <row r="34" spans="1:9" s="9" customFormat="1" ht="15" customHeight="1" x14ac:dyDescent="0.2">
      <c r="A34" s="17" t="s">
        <v>22</v>
      </c>
      <c r="B34" s="39">
        <v>1</v>
      </c>
      <c r="C34" s="39">
        <v>1</v>
      </c>
      <c r="D34" s="40">
        <f>B34-C34</f>
        <v>0</v>
      </c>
      <c r="F34" s="19" t="s">
        <v>59</v>
      </c>
      <c r="G34" s="39">
        <v>0</v>
      </c>
      <c r="H34" s="39">
        <v>0</v>
      </c>
      <c r="I34" s="40">
        <f t="shared" si="3"/>
        <v>0</v>
      </c>
    </row>
    <row r="35" spans="1:9" s="9" customFormat="1" ht="15" customHeight="1" x14ac:dyDescent="0.2">
      <c r="A35" s="19" t="s">
        <v>23</v>
      </c>
      <c r="B35" s="39">
        <v>0</v>
      </c>
      <c r="C35" s="39">
        <v>0</v>
      </c>
      <c r="D35" s="40">
        <f t="shared" ref="D35:D37" si="4">B35-C35</f>
        <v>0</v>
      </c>
      <c r="F35" s="19" t="s">
        <v>60</v>
      </c>
      <c r="G35" s="39">
        <v>0</v>
      </c>
      <c r="H35" s="39">
        <v>0</v>
      </c>
      <c r="I35" s="40">
        <f t="shared" si="3"/>
        <v>0</v>
      </c>
    </row>
    <row r="36" spans="1:9" s="9" customFormat="1" ht="15" customHeight="1" x14ac:dyDescent="0.2">
      <c r="A36" s="19" t="s">
        <v>19</v>
      </c>
      <c r="B36" s="39">
        <v>0</v>
      </c>
      <c r="C36" s="39">
        <v>0</v>
      </c>
      <c r="D36" s="40">
        <f t="shared" si="4"/>
        <v>0</v>
      </c>
      <c r="F36" s="19" t="s">
        <v>61</v>
      </c>
      <c r="G36" s="39">
        <v>0</v>
      </c>
      <c r="H36" s="39">
        <v>0</v>
      </c>
      <c r="I36" s="40">
        <f t="shared" si="3"/>
        <v>0</v>
      </c>
    </row>
    <row r="37" spans="1:9" s="9" customFormat="1" ht="15" customHeight="1" x14ac:dyDescent="0.2">
      <c r="A37" s="21" t="s">
        <v>24</v>
      </c>
      <c r="B37" s="43">
        <f>SUM(B34:B36)</f>
        <v>1</v>
      </c>
      <c r="C37" s="43">
        <f>SUM(C34:C36)</f>
        <v>1</v>
      </c>
      <c r="D37" s="44">
        <f t="shared" si="4"/>
        <v>0</v>
      </c>
      <c r="F37" s="19" t="s">
        <v>19</v>
      </c>
      <c r="G37" s="39">
        <v>0</v>
      </c>
      <c r="H37" s="39">
        <v>0</v>
      </c>
      <c r="I37" s="40">
        <f t="shared" si="3"/>
        <v>0</v>
      </c>
    </row>
    <row r="38" spans="1:9" s="9" customFormat="1" ht="19.5" customHeight="1" x14ac:dyDescent="0.2">
      <c r="D38" s="26"/>
      <c r="F38" s="21" t="s">
        <v>62</v>
      </c>
      <c r="G38" s="41">
        <f>SUM(G32:G37)</f>
        <v>1</v>
      </c>
      <c r="H38" s="41">
        <f>SUM(H32:H37)</f>
        <v>1</v>
      </c>
      <c r="I38" s="42">
        <f t="shared" si="3"/>
        <v>0</v>
      </c>
    </row>
    <row r="39" spans="1:9" s="9" customFormat="1" ht="17.100000000000001" customHeight="1" x14ac:dyDescent="0.2">
      <c r="A39" s="25"/>
      <c r="B39" s="35"/>
      <c r="C39" s="35"/>
      <c r="D39" s="11"/>
    </row>
    <row r="40" spans="1:9" s="9" customFormat="1" ht="15" customHeight="1" thickBot="1" x14ac:dyDescent="0.25">
      <c r="A40" s="22"/>
      <c r="B40" s="23" t="s">
        <v>46</v>
      </c>
      <c r="C40" s="23" t="s">
        <v>47</v>
      </c>
      <c r="D40" s="24" t="s">
        <v>48</v>
      </c>
    </row>
    <row r="41" spans="1:9" s="9" customFormat="1" ht="15" customHeight="1" thickTop="1" thickBot="1" x14ac:dyDescent="0.25">
      <c r="A41" s="14" t="s">
        <v>25</v>
      </c>
      <c r="B41" s="15"/>
      <c r="C41" s="15"/>
      <c r="D41" s="11"/>
      <c r="F41" s="22"/>
      <c r="G41" s="23" t="s">
        <v>46</v>
      </c>
      <c r="H41" s="23" t="s">
        <v>47</v>
      </c>
      <c r="I41" s="24" t="s">
        <v>48</v>
      </c>
    </row>
    <row r="42" spans="1:9" s="9" customFormat="1" ht="15" customHeight="1" thickTop="1" x14ac:dyDescent="0.2">
      <c r="A42" s="17" t="s">
        <v>26</v>
      </c>
      <c r="B42" s="39">
        <v>1</v>
      </c>
      <c r="C42" s="39">
        <v>1</v>
      </c>
      <c r="D42" s="40">
        <f>B42-C42</f>
        <v>0</v>
      </c>
      <c r="F42" s="14" t="s">
        <v>63</v>
      </c>
      <c r="G42" s="15"/>
      <c r="H42" s="15"/>
      <c r="I42" s="11"/>
    </row>
    <row r="43" spans="1:9" s="9" customFormat="1" ht="15" customHeight="1" x14ac:dyDescent="0.2">
      <c r="A43" s="17" t="s">
        <v>27</v>
      </c>
      <c r="B43" s="39">
        <v>0</v>
      </c>
      <c r="C43" s="39">
        <v>0</v>
      </c>
      <c r="D43" s="40">
        <f t="shared" ref="D43:D51" si="5">B43-C43</f>
        <v>0</v>
      </c>
      <c r="F43" s="19" t="s">
        <v>64</v>
      </c>
      <c r="G43" s="39">
        <v>1</v>
      </c>
      <c r="H43" s="39">
        <v>1</v>
      </c>
      <c r="I43" s="40">
        <f>G43-H43</f>
        <v>0</v>
      </c>
    </row>
    <row r="44" spans="1:9" s="9" customFormat="1" ht="15" customHeight="1" x14ac:dyDescent="0.2">
      <c r="A44" s="19" t="s">
        <v>28</v>
      </c>
      <c r="B44" s="39">
        <v>0</v>
      </c>
      <c r="C44" s="39">
        <v>0</v>
      </c>
      <c r="D44" s="40">
        <f t="shared" si="5"/>
        <v>0</v>
      </c>
      <c r="F44" s="19" t="s">
        <v>65</v>
      </c>
      <c r="G44" s="39">
        <v>0</v>
      </c>
      <c r="H44" s="39">
        <v>0</v>
      </c>
      <c r="I44" s="40">
        <f>G44-H44</f>
        <v>0</v>
      </c>
    </row>
    <row r="45" spans="1:9" s="9" customFormat="1" ht="15" customHeight="1" x14ac:dyDescent="0.2">
      <c r="A45" s="19" t="s">
        <v>29</v>
      </c>
      <c r="B45" s="39">
        <v>0</v>
      </c>
      <c r="C45" s="39">
        <v>0</v>
      </c>
      <c r="D45" s="40">
        <f t="shared" si="5"/>
        <v>0</v>
      </c>
      <c r="F45" s="19" t="s">
        <v>66</v>
      </c>
      <c r="G45" s="39">
        <v>0</v>
      </c>
      <c r="H45" s="39">
        <v>0</v>
      </c>
      <c r="I45" s="40">
        <f t="shared" ref="I45:I49" si="6">G45-H45</f>
        <v>0</v>
      </c>
    </row>
    <row r="46" spans="1:9" s="9" customFormat="1" ht="15" customHeight="1" x14ac:dyDescent="0.2">
      <c r="A46" s="19" t="s">
        <v>30</v>
      </c>
      <c r="B46" s="39">
        <v>0</v>
      </c>
      <c r="C46" s="39">
        <v>0</v>
      </c>
      <c r="D46" s="40">
        <f t="shared" si="5"/>
        <v>0</v>
      </c>
      <c r="F46" s="19" t="s">
        <v>67</v>
      </c>
      <c r="G46" s="39">
        <v>0</v>
      </c>
      <c r="H46" s="39">
        <v>0</v>
      </c>
      <c r="I46" s="40">
        <f t="shared" si="6"/>
        <v>0</v>
      </c>
    </row>
    <row r="47" spans="1:9" s="9" customFormat="1" ht="15.75" customHeight="1" x14ac:dyDescent="0.2">
      <c r="A47" s="19" t="s">
        <v>31</v>
      </c>
      <c r="B47" s="39">
        <v>0</v>
      </c>
      <c r="C47" s="39">
        <v>0</v>
      </c>
      <c r="D47" s="40">
        <f t="shared" si="5"/>
        <v>0</v>
      </c>
      <c r="F47" s="19" t="s">
        <v>68</v>
      </c>
      <c r="G47" s="39">
        <v>0</v>
      </c>
      <c r="H47" s="39">
        <v>0</v>
      </c>
      <c r="I47" s="40">
        <f t="shared" si="6"/>
        <v>0</v>
      </c>
    </row>
    <row r="48" spans="1:9" s="9" customFormat="1" x14ac:dyDescent="0.2">
      <c r="A48" s="19" t="s">
        <v>32</v>
      </c>
      <c r="B48" s="39">
        <v>0</v>
      </c>
      <c r="C48" s="39">
        <v>0</v>
      </c>
      <c r="D48" s="40">
        <f t="shared" si="5"/>
        <v>0</v>
      </c>
      <c r="F48" s="19" t="s">
        <v>12</v>
      </c>
      <c r="G48" s="39">
        <v>0</v>
      </c>
      <c r="H48" s="39">
        <v>0</v>
      </c>
      <c r="I48" s="40">
        <f t="shared" si="6"/>
        <v>0</v>
      </c>
    </row>
    <row r="49" spans="1:9" s="9" customFormat="1" ht="17.100000000000001" customHeight="1" x14ac:dyDescent="0.2">
      <c r="A49" s="19" t="s">
        <v>33</v>
      </c>
      <c r="B49" s="39">
        <v>0</v>
      </c>
      <c r="C49" s="39">
        <v>0</v>
      </c>
      <c r="D49" s="40">
        <f t="shared" si="5"/>
        <v>0</v>
      </c>
      <c r="F49" s="21" t="s">
        <v>69</v>
      </c>
      <c r="G49" s="41">
        <f>SUM(G43:G48)</f>
        <v>1</v>
      </c>
      <c r="H49" s="41">
        <f>SUM(H43:H48)</f>
        <v>1</v>
      </c>
      <c r="I49" s="42">
        <f t="shared" si="6"/>
        <v>0</v>
      </c>
    </row>
    <row r="50" spans="1:9" s="9" customFormat="1" ht="15" customHeight="1" x14ac:dyDescent="0.2">
      <c r="A50" s="19" t="s">
        <v>12</v>
      </c>
      <c r="B50" s="39">
        <v>0</v>
      </c>
      <c r="C50" s="39">
        <v>0</v>
      </c>
      <c r="D50" s="40">
        <f t="shared" si="5"/>
        <v>0</v>
      </c>
    </row>
    <row r="51" spans="1:9" s="9" customFormat="1" ht="15" customHeight="1" x14ac:dyDescent="0.2">
      <c r="A51" s="21" t="s">
        <v>34</v>
      </c>
      <c r="B51" s="41">
        <f>SUM(B42:B50)</f>
        <v>1</v>
      </c>
      <c r="C51" s="41">
        <f>SUM(C42:C50)</f>
        <v>1</v>
      </c>
      <c r="D51" s="42">
        <f t="shared" si="5"/>
        <v>0</v>
      </c>
    </row>
    <row r="52" spans="1:9" s="9" customFormat="1" ht="15" customHeight="1" thickBot="1" x14ac:dyDescent="0.25">
      <c r="D52" s="26"/>
      <c r="F52" s="28"/>
      <c r="G52" s="23" t="s">
        <v>46</v>
      </c>
      <c r="H52" s="23" t="s">
        <v>47</v>
      </c>
      <c r="I52" s="24" t="s">
        <v>48</v>
      </c>
    </row>
    <row r="53" spans="1:9" s="9" customFormat="1" ht="15" customHeight="1" thickTop="1" x14ac:dyDescent="0.2">
      <c r="D53" s="26"/>
      <c r="F53" s="14" t="s">
        <v>70</v>
      </c>
      <c r="G53" s="15"/>
      <c r="H53" s="15"/>
      <c r="I53" s="11"/>
    </row>
    <row r="54" spans="1:9" s="9" customFormat="1" ht="15" customHeight="1" thickBot="1" x14ac:dyDescent="0.25">
      <c r="A54" s="29"/>
      <c r="B54" s="23" t="s">
        <v>46</v>
      </c>
      <c r="C54" s="23" t="s">
        <v>47</v>
      </c>
      <c r="D54" s="24" t="s">
        <v>48</v>
      </c>
      <c r="F54" s="19" t="s">
        <v>71</v>
      </c>
      <c r="G54" s="39">
        <v>1</v>
      </c>
      <c r="H54" s="39">
        <v>1</v>
      </c>
      <c r="I54" s="40">
        <f t="shared" ref="I54:I64" si="7">G54-H54</f>
        <v>0</v>
      </c>
    </row>
    <row r="55" spans="1:9" s="9" customFormat="1" ht="19.5" customHeight="1" thickTop="1" x14ac:dyDescent="0.2">
      <c r="A55" s="14" t="s">
        <v>35</v>
      </c>
      <c r="B55" s="30"/>
      <c r="C55" s="30"/>
      <c r="D55" s="11"/>
      <c r="F55" s="19" t="s">
        <v>72</v>
      </c>
      <c r="G55" s="39">
        <v>0</v>
      </c>
      <c r="H55" s="39">
        <v>0</v>
      </c>
      <c r="I55" s="40">
        <f t="shared" si="7"/>
        <v>0</v>
      </c>
    </row>
    <row r="56" spans="1:9" s="9" customFormat="1" ht="17.100000000000001" customHeight="1" x14ac:dyDescent="0.2">
      <c r="A56" s="17" t="s">
        <v>36</v>
      </c>
      <c r="B56" s="39">
        <v>1</v>
      </c>
      <c r="C56" s="39">
        <v>1</v>
      </c>
      <c r="D56" s="40">
        <f t="shared" ref="D56:D67" si="8">B56-C56</f>
        <v>0</v>
      </c>
      <c r="F56" s="19" t="s">
        <v>73</v>
      </c>
      <c r="G56" s="39">
        <v>0</v>
      </c>
      <c r="H56" s="39">
        <v>0</v>
      </c>
      <c r="I56" s="40">
        <f t="shared" si="7"/>
        <v>0</v>
      </c>
    </row>
    <row r="57" spans="1:9" s="9" customFormat="1" ht="15" customHeight="1" x14ac:dyDescent="0.2">
      <c r="A57" s="19" t="s">
        <v>37</v>
      </c>
      <c r="B57" s="39">
        <v>0</v>
      </c>
      <c r="C57" s="39">
        <v>0</v>
      </c>
      <c r="D57" s="40">
        <f t="shared" si="8"/>
        <v>0</v>
      </c>
      <c r="F57" s="19" t="s">
        <v>74</v>
      </c>
      <c r="G57" s="39">
        <v>0</v>
      </c>
      <c r="H57" s="39">
        <v>0</v>
      </c>
      <c r="I57" s="40">
        <f t="shared" si="7"/>
        <v>0</v>
      </c>
    </row>
    <row r="58" spans="1:9" s="9" customFormat="1" ht="15" customHeight="1" x14ac:dyDescent="0.2">
      <c r="A58" s="17" t="s">
        <v>38</v>
      </c>
      <c r="B58" s="39">
        <v>0</v>
      </c>
      <c r="C58" s="39">
        <v>0</v>
      </c>
      <c r="D58" s="40">
        <f t="shared" si="8"/>
        <v>0</v>
      </c>
      <c r="F58" s="19" t="s">
        <v>75</v>
      </c>
      <c r="G58" s="39">
        <v>0</v>
      </c>
      <c r="H58" s="39">
        <v>0</v>
      </c>
      <c r="I58" s="40">
        <f t="shared" si="7"/>
        <v>0</v>
      </c>
    </row>
    <row r="59" spans="1:9" s="9" customFormat="1" ht="15" customHeight="1" x14ac:dyDescent="0.2">
      <c r="A59" s="19" t="s">
        <v>39</v>
      </c>
      <c r="B59" s="39">
        <v>0</v>
      </c>
      <c r="C59" s="39">
        <v>0</v>
      </c>
      <c r="D59" s="40">
        <f t="shared" si="8"/>
        <v>0</v>
      </c>
      <c r="F59" s="19" t="s">
        <v>76</v>
      </c>
      <c r="G59" s="39">
        <v>0</v>
      </c>
      <c r="H59" s="39">
        <v>0</v>
      </c>
      <c r="I59" s="40">
        <f t="shared" si="7"/>
        <v>0</v>
      </c>
    </row>
    <row r="60" spans="1:9" s="9" customFormat="1" ht="15" customHeight="1" x14ac:dyDescent="0.2">
      <c r="A60" s="19" t="s">
        <v>40</v>
      </c>
      <c r="B60" s="39">
        <v>0</v>
      </c>
      <c r="C60" s="39">
        <v>0</v>
      </c>
      <c r="D60" s="40">
        <f t="shared" si="8"/>
        <v>0</v>
      </c>
      <c r="F60" s="19" t="s">
        <v>77</v>
      </c>
      <c r="G60" s="39">
        <v>0</v>
      </c>
      <c r="H60" s="39">
        <v>0</v>
      </c>
      <c r="I60" s="40">
        <f t="shared" si="7"/>
        <v>0</v>
      </c>
    </row>
    <row r="61" spans="1:9" s="9" customFormat="1" ht="15" customHeight="1" x14ac:dyDescent="0.2">
      <c r="A61" s="19" t="s">
        <v>14</v>
      </c>
      <c r="B61" s="39">
        <v>0</v>
      </c>
      <c r="C61" s="39">
        <v>0</v>
      </c>
      <c r="D61" s="40">
        <f t="shared" si="8"/>
        <v>0</v>
      </c>
      <c r="F61" s="19" t="s">
        <v>78</v>
      </c>
      <c r="G61" s="39">
        <v>0</v>
      </c>
      <c r="H61" s="39">
        <v>0</v>
      </c>
      <c r="I61" s="40">
        <f t="shared" si="7"/>
        <v>0</v>
      </c>
    </row>
    <row r="62" spans="1:9" s="9" customFormat="1" ht="15" customHeight="1" x14ac:dyDescent="0.2">
      <c r="A62" s="19" t="s">
        <v>41</v>
      </c>
      <c r="B62" s="39">
        <v>0</v>
      </c>
      <c r="C62" s="39">
        <v>0</v>
      </c>
      <c r="D62" s="40">
        <f t="shared" si="8"/>
        <v>0</v>
      </c>
      <c r="F62" s="19" t="s">
        <v>79</v>
      </c>
      <c r="G62" s="39">
        <v>0</v>
      </c>
      <c r="H62" s="39">
        <v>0</v>
      </c>
      <c r="I62" s="40">
        <f t="shared" si="7"/>
        <v>0</v>
      </c>
    </row>
    <row r="63" spans="1:9" s="9" customFormat="1" ht="15" customHeight="1" x14ac:dyDescent="0.2">
      <c r="A63" s="19" t="s">
        <v>42</v>
      </c>
      <c r="B63" s="39">
        <v>0</v>
      </c>
      <c r="C63" s="39">
        <v>0</v>
      </c>
      <c r="D63" s="40">
        <f t="shared" si="8"/>
        <v>0</v>
      </c>
      <c r="F63" s="19" t="s">
        <v>12</v>
      </c>
      <c r="G63" s="39">
        <v>0</v>
      </c>
      <c r="H63" s="39">
        <v>0</v>
      </c>
      <c r="I63" s="40">
        <f t="shared" si="7"/>
        <v>0</v>
      </c>
    </row>
    <row r="64" spans="1:9" s="9" customFormat="1" ht="15" customHeight="1" x14ac:dyDescent="0.2">
      <c r="A64" s="19" t="s">
        <v>43</v>
      </c>
      <c r="B64" s="39">
        <v>0</v>
      </c>
      <c r="C64" s="39">
        <v>0</v>
      </c>
      <c r="D64" s="40">
        <f t="shared" si="8"/>
        <v>0</v>
      </c>
      <c r="F64" s="21" t="s">
        <v>80</v>
      </c>
      <c r="G64" s="45">
        <f>SUM(G54:G63)</f>
        <v>1</v>
      </c>
      <c r="H64" s="41">
        <f>SUM(H54:H63)</f>
        <v>1</v>
      </c>
      <c r="I64" s="42">
        <f t="shared" si="7"/>
        <v>0</v>
      </c>
    </row>
    <row r="65" spans="1:9" s="9" customFormat="1" ht="19.5" customHeight="1" x14ac:dyDescent="0.2">
      <c r="A65" s="19" t="s">
        <v>44</v>
      </c>
      <c r="B65" s="39">
        <v>0</v>
      </c>
      <c r="C65" s="39">
        <v>0</v>
      </c>
      <c r="D65" s="40">
        <f t="shared" si="8"/>
        <v>0</v>
      </c>
    </row>
    <row r="66" spans="1:9" s="9" customFormat="1" ht="17.100000000000001" customHeight="1" x14ac:dyDescent="0.2">
      <c r="A66" s="19" t="s">
        <v>19</v>
      </c>
      <c r="B66" s="39">
        <v>0</v>
      </c>
      <c r="C66" s="39">
        <v>0</v>
      </c>
      <c r="D66" s="40">
        <f t="shared" si="8"/>
        <v>0</v>
      </c>
    </row>
    <row r="67" spans="1:9" s="9" customFormat="1" ht="15" customHeight="1" thickBot="1" x14ac:dyDescent="0.25">
      <c r="A67" s="21" t="s">
        <v>45</v>
      </c>
      <c r="B67" s="41">
        <f>SUM(B56:B66)</f>
        <v>1</v>
      </c>
      <c r="C67" s="41">
        <f>SUM(C56:C66)</f>
        <v>1</v>
      </c>
      <c r="D67" s="42">
        <f t="shared" si="8"/>
        <v>0</v>
      </c>
      <c r="F67" s="22"/>
      <c r="G67" s="23" t="s">
        <v>46</v>
      </c>
      <c r="H67" s="23" t="s">
        <v>47</v>
      </c>
      <c r="I67" s="24" t="s">
        <v>48</v>
      </c>
    </row>
    <row r="68" spans="1:9" s="9" customFormat="1" ht="15" customHeight="1" thickTop="1" x14ac:dyDescent="0.2">
      <c r="F68" s="14" t="s">
        <v>81</v>
      </c>
      <c r="G68" s="15"/>
      <c r="H68" s="15"/>
      <c r="I68" s="11"/>
    </row>
    <row r="69" spans="1:9" s="9" customFormat="1" ht="15" customHeight="1" x14ac:dyDescent="0.2">
      <c r="F69" s="19" t="s">
        <v>82</v>
      </c>
      <c r="G69" s="39">
        <v>1</v>
      </c>
      <c r="H69" s="39">
        <v>1</v>
      </c>
      <c r="I69" s="40">
        <f t="shared" ref="I69:I73" si="9">G69-H69</f>
        <v>0</v>
      </c>
    </row>
    <row r="70" spans="1:9" s="9" customFormat="1" ht="15" customHeight="1" x14ac:dyDescent="0.2">
      <c r="F70" s="19" t="s">
        <v>83</v>
      </c>
      <c r="G70" s="39">
        <v>0</v>
      </c>
      <c r="H70" s="39">
        <v>0</v>
      </c>
      <c r="I70" s="40">
        <f t="shared" si="9"/>
        <v>0</v>
      </c>
    </row>
    <row r="71" spans="1:9" s="9" customFormat="1" ht="15" customHeight="1" x14ac:dyDescent="0.2">
      <c r="F71" s="19" t="s">
        <v>84</v>
      </c>
      <c r="G71" s="39">
        <v>0</v>
      </c>
      <c r="H71" s="39">
        <v>0</v>
      </c>
      <c r="I71" s="40">
        <f t="shared" si="9"/>
        <v>0</v>
      </c>
    </row>
    <row r="72" spans="1:9" s="9" customFormat="1" ht="15" customHeight="1" x14ac:dyDescent="0.2">
      <c r="F72" s="19" t="s">
        <v>12</v>
      </c>
      <c r="G72" s="39">
        <v>0</v>
      </c>
      <c r="H72" s="39">
        <v>0</v>
      </c>
      <c r="I72" s="40">
        <f t="shared" si="9"/>
        <v>0</v>
      </c>
    </row>
    <row r="73" spans="1:9" s="9" customFormat="1" ht="15" customHeight="1" x14ac:dyDescent="0.2">
      <c r="F73" s="21" t="s">
        <v>85</v>
      </c>
      <c r="G73" s="41">
        <f>SUM(G69:G72)</f>
        <v>1</v>
      </c>
      <c r="H73" s="41">
        <f>SUM(H69:H72)</f>
        <v>1</v>
      </c>
      <c r="I73" s="42">
        <f t="shared" si="9"/>
        <v>0</v>
      </c>
    </row>
    <row r="74" spans="1:9" s="9" customFormat="1" ht="15" customHeight="1" x14ac:dyDescent="0.2"/>
    <row r="75" spans="1:9" s="9" customFormat="1" ht="15" customHeight="1" x14ac:dyDescent="0.2"/>
    <row r="76" spans="1:9" s="9" customFormat="1" ht="15" customHeight="1" x14ac:dyDescent="0.2"/>
    <row r="77" spans="1:9" s="9" customFormat="1" ht="15" customHeight="1" x14ac:dyDescent="0.2">
      <c r="D77" s="26"/>
    </row>
    <row r="78" spans="1:9" s="9" customFormat="1" ht="19.5" customHeight="1" x14ac:dyDescent="0.2">
      <c r="D78" s="26"/>
      <c r="G78" s="9" t="s">
        <v>86</v>
      </c>
      <c r="H78" s="9" t="s">
        <v>89</v>
      </c>
    </row>
    <row r="79" spans="1:9" s="9" customFormat="1" ht="16.5" customHeight="1" x14ac:dyDescent="0.2">
      <c r="A79" s="25"/>
      <c r="B79" s="35"/>
      <c r="C79" s="35"/>
      <c r="D79" s="11"/>
      <c r="G79" s="31" t="s">
        <v>1</v>
      </c>
      <c r="H79" s="46">
        <f>C19</f>
        <v>1</v>
      </c>
    </row>
    <row r="80" spans="1:9" s="9" customFormat="1" ht="15" customHeight="1" x14ac:dyDescent="0.2">
      <c r="D80" s="26"/>
      <c r="G80" s="31" t="s">
        <v>49</v>
      </c>
      <c r="H80" s="47">
        <f>H27</f>
        <v>1</v>
      </c>
    </row>
    <row r="81" spans="1:8" s="9" customFormat="1" ht="15" customHeight="1" x14ac:dyDescent="0.2">
      <c r="D81" s="26"/>
      <c r="G81" s="31" t="s">
        <v>14</v>
      </c>
      <c r="H81" s="47">
        <f>C29</f>
        <v>1</v>
      </c>
    </row>
    <row r="82" spans="1:8" s="9" customFormat="1" ht="15" customHeight="1" x14ac:dyDescent="0.2">
      <c r="D82" s="26"/>
      <c r="G82" s="31" t="s">
        <v>56</v>
      </c>
      <c r="H82" s="47">
        <f>H38</f>
        <v>1</v>
      </c>
    </row>
    <row r="83" spans="1:8" s="9" customFormat="1" ht="15" customHeight="1" x14ac:dyDescent="0.2">
      <c r="D83" s="26"/>
      <c r="G83" s="31" t="s">
        <v>21</v>
      </c>
      <c r="H83" s="47">
        <f>C37</f>
        <v>1</v>
      </c>
    </row>
    <row r="84" spans="1:8" s="9" customFormat="1" ht="15" customHeight="1" x14ac:dyDescent="0.2">
      <c r="D84" s="26"/>
      <c r="G84" s="31" t="s">
        <v>63</v>
      </c>
      <c r="H84" s="47">
        <f>H49</f>
        <v>1</v>
      </c>
    </row>
    <row r="85" spans="1:8" s="9" customFormat="1" ht="15" customHeight="1" x14ac:dyDescent="0.2">
      <c r="D85" s="26"/>
      <c r="G85" s="31" t="s">
        <v>61</v>
      </c>
      <c r="H85" s="46">
        <f>C51</f>
        <v>1</v>
      </c>
    </row>
    <row r="86" spans="1:8" s="9" customFormat="1" ht="15" customHeight="1" x14ac:dyDescent="0.2">
      <c r="D86" s="26"/>
      <c r="G86" s="31" t="s">
        <v>87</v>
      </c>
      <c r="H86" s="46">
        <f>H64</f>
        <v>1</v>
      </c>
    </row>
    <row r="87" spans="1:8" s="9" customFormat="1" ht="15" customHeight="1" x14ac:dyDescent="0.2">
      <c r="D87" s="26"/>
      <c r="G87" s="31" t="s">
        <v>81</v>
      </c>
      <c r="H87" s="46">
        <f>H73</f>
        <v>1</v>
      </c>
    </row>
    <row r="88" spans="1:8" s="9" customFormat="1" ht="15" customHeight="1" x14ac:dyDescent="0.2">
      <c r="D88" s="26"/>
      <c r="G88" s="31" t="s">
        <v>88</v>
      </c>
      <c r="H88" s="46">
        <f>C67</f>
        <v>1</v>
      </c>
    </row>
    <row r="89" spans="1:8" s="9" customFormat="1" ht="15" customHeight="1" x14ac:dyDescent="0.2"/>
    <row r="90" spans="1:8" s="9" customFormat="1" ht="15" customHeight="1" x14ac:dyDescent="0.2"/>
    <row r="91" spans="1:8" s="9" customFormat="1" ht="15" customHeight="1" x14ac:dyDescent="0.2"/>
    <row r="92" spans="1:8" s="9" customFormat="1" ht="19.5" customHeight="1" x14ac:dyDescent="0.2"/>
    <row r="93" spans="1:8" s="9" customFormat="1" ht="17.100000000000001" customHeight="1" x14ac:dyDescent="0.2">
      <c r="A93" s="25"/>
      <c r="B93" s="49"/>
      <c r="C93" s="49"/>
      <c r="D93" s="11"/>
    </row>
    <row r="94" spans="1:8" s="9" customFormat="1" ht="15" customHeight="1" x14ac:dyDescent="0.2"/>
    <row r="95" spans="1:8" s="9" customFormat="1" ht="15" customHeight="1" x14ac:dyDescent="0.2"/>
    <row r="96" spans="1:8" s="9" customFormat="1" ht="15" customHeight="1" x14ac:dyDescent="0.2"/>
    <row r="97" spans="1:4" s="9" customFormat="1" ht="15" customHeight="1" x14ac:dyDescent="0.2"/>
    <row r="98" spans="1:4" s="9" customFormat="1" ht="15" customHeight="1" x14ac:dyDescent="0.2"/>
    <row r="99" spans="1:4" s="9" customFormat="1" ht="15" customHeight="1" x14ac:dyDescent="0.2">
      <c r="D99" s="26"/>
    </row>
    <row r="100" spans="1:4" s="9" customFormat="1" ht="19.5" customHeight="1" x14ac:dyDescent="0.2">
      <c r="D100" s="26"/>
    </row>
    <row r="101" spans="1:4" s="9" customFormat="1" x14ac:dyDescent="0.2"/>
    <row r="102" spans="1:4" s="9" customFormat="1" ht="17.100000000000001" customHeight="1" x14ac:dyDescent="0.2">
      <c r="A102" s="8"/>
      <c r="B102" s="8"/>
      <c r="C102" s="8"/>
      <c r="D102" s="11"/>
    </row>
    <row r="103" spans="1:4" s="9" customFormat="1" ht="15" customHeight="1" x14ac:dyDescent="0.2">
      <c r="D103" s="26"/>
    </row>
    <row r="104" spans="1:4" s="9" customFormat="1" ht="15" customHeight="1" x14ac:dyDescent="0.2">
      <c r="D104" s="26"/>
    </row>
    <row r="105" spans="1:4" s="9" customFormat="1" ht="15" customHeight="1" x14ac:dyDescent="0.2">
      <c r="D105" s="26"/>
    </row>
    <row r="106" spans="1:4" s="9" customFormat="1" ht="15" customHeight="1" x14ac:dyDescent="0.2">
      <c r="D106" s="26"/>
    </row>
    <row r="107" spans="1:4" s="9" customFormat="1" ht="15" customHeight="1" x14ac:dyDescent="0.2">
      <c r="D107" s="26"/>
    </row>
    <row r="108" spans="1:4" s="9" customFormat="1" ht="15" customHeight="1" x14ac:dyDescent="0.2">
      <c r="D108" s="26"/>
    </row>
    <row r="109" spans="1:4" s="9" customFormat="1" ht="15" customHeight="1" x14ac:dyDescent="0.2">
      <c r="D109" s="26"/>
    </row>
    <row r="110" spans="1:4" s="9" customFormat="1" ht="15" customHeight="1" x14ac:dyDescent="0.2">
      <c r="D110" s="26"/>
    </row>
    <row r="111" spans="1:4" s="9" customFormat="1" ht="15" customHeight="1" x14ac:dyDescent="0.2">
      <c r="D111" s="26"/>
    </row>
    <row r="112" spans="1:4" s="9" customFormat="1" ht="15" customHeight="1" x14ac:dyDescent="0.2">
      <c r="D112" s="26"/>
    </row>
    <row r="113" spans="1:4" s="9" customFormat="1" ht="15" customHeight="1" x14ac:dyDescent="0.2">
      <c r="D113" s="26"/>
    </row>
    <row r="114" spans="1:4" s="9" customFormat="1" ht="15" customHeight="1" x14ac:dyDescent="0.2">
      <c r="D114" s="26"/>
    </row>
    <row r="115" spans="1:4" s="9" customFormat="1" ht="15" customHeight="1" x14ac:dyDescent="0.2">
      <c r="D115" s="26"/>
    </row>
    <row r="116" spans="1:4" s="9" customFormat="1" ht="19.5" customHeight="1" x14ac:dyDescent="0.2">
      <c r="D116" s="26"/>
    </row>
    <row r="117" spans="1:4" s="9" customFormat="1" x14ac:dyDescent="0.2">
      <c r="A117" s="8"/>
      <c r="B117" s="8"/>
      <c r="C117" s="8"/>
      <c r="D117" s="11"/>
    </row>
    <row r="118" spans="1:4" s="9" customFormat="1" x14ac:dyDescent="0.2">
      <c r="A118" s="8"/>
      <c r="B118" s="8"/>
      <c r="C118" s="8"/>
      <c r="D118" s="11"/>
    </row>
    <row r="119" spans="1:4" s="9" customFormat="1" x14ac:dyDescent="0.2">
      <c r="A119" s="8"/>
      <c r="B119" s="8"/>
      <c r="C119" s="8"/>
      <c r="D119" s="11"/>
    </row>
    <row r="120" spans="1:4" s="9" customFormat="1" x14ac:dyDescent="0.2">
      <c r="A120" s="8"/>
      <c r="B120" s="8"/>
      <c r="C120" s="8"/>
      <c r="D120" s="11"/>
    </row>
    <row r="121" spans="1:4" s="9" customFormat="1" x14ac:dyDescent="0.2">
      <c r="A121" s="8"/>
      <c r="B121" s="8"/>
      <c r="C121" s="8"/>
      <c r="D121" s="11"/>
    </row>
    <row r="122" spans="1:4" s="9" customFormat="1" x14ac:dyDescent="0.2">
      <c r="A122" s="8"/>
      <c r="B122" s="8"/>
      <c r="C122" s="8"/>
      <c r="D122" s="11"/>
    </row>
    <row r="123" spans="1:4" s="9" customFormat="1" x14ac:dyDescent="0.2">
      <c r="A123" s="8"/>
      <c r="B123" s="8"/>
      <c r="C123" s="8"/>
      <c r="D123" s="11"/>
    </row>
    <row r="124" spans="1:4" s="9" customFormat="1" x14ac:dyDescent="0.2">
      <c r="A124" s="8"/>
      <c r="B124" s="8"/>
      <c r="C124" s="8"/>
      <c r="D124" s="11"/>
    </row>
    <row r="125" spans="1:4" s="9" customFormat="1" x14ac:dyDescent="0.2">
      <c r="A125" s="8"/>
      <c r="B125" s="8"/>
      <c r="C125" s="8"/>
      <c r="D125" s="11"/>
    </row>
    <row r="126" spans="1:4" s="9" customFormat="1" x14ac:dyDescent="0.2">
      <c r="A126" s="8"/>
      <c r="B126" s="8"/>
      <c r="C126" s="8"/>
      <c r="D126" s="11"/>
    </row>
    <row r="127" spans="1:4" s="9" customFormat="1" x14ac:dyDescent="0.2">
      <c r="A127" s="8"/>
      <c r="B127" s="8"/>
      <c r="C127" s="8"/>
      <c r="D127" s="11"/>
    </row>
    <row r="128" spans="1:4" s="9" customFormat="1" x14ac:dyDescent="0.2">
      <c r="A128" s="8"/>
      <c r="B128" s="8"/>
      <c r="C128" s="8"/>
      <c r="D128" s="11"/>
    </row>
    <row r="129" spans="1:4" s="9" customFormat="1" x14ac:dyDescent="0.2">
      <c r="A129" s="8"/>
      <c r="B129" s="8"/>
      <c r="C129" s="8"/>
      <c r="D129" s="11"/>
    </row>
    <row r="130" spans="1:4" s="9" customFormat="1" x14ac:dyDescent="0.2">
      <c r="A130" s="8"/>
      <c r="B130" s="8"/>
      <c r="C130" s="8"/>
      <c r="D130" s="11"/>
    </row>
    <row r="131" spans="1:4" s="9" customFormat="1" x14ac:dyDescent="0.2">
      <c r="A131" s="8"/>
      <c r="B131" s="8"/>
      <c r="C131" s="8"/>
      <c r="D131" s="11"/>
    </row>
    <row r="132" spans="1:4" s="9" customFormat="1" x14ac:dyDescent="0.2">
      <c r="A132" s="8"/>
      <c r="B132" s="8"/>
      <c r="C132" s="8"/>
      <c r="D132" s="11"/>
    </row>
    <row r="133" spans="1:4" s="9" customFormat="1" x14ac:dyDescent="0.2">
      <c r="A133" s="8"/>
      <c r="B133" s="8"/>
      <c r="C133" s="8"/>
      <c r="D133" s="11"/>
    </row>
    <row r="134" spans="1:4" x14ac:dyDescent="0.2">
      <c r="A134" s="32"/>
      <c r="B134" s="32"/>
      <c r="C134" s="32"/>
      <c r="D134" s="33"/>
    </row>
    <row r="135" spans="1:4" x14ac:dyDescent="0.2">
      <c r="A135" s="32"/>
      <c r="B135" s="32"/>
      <c r="C135" s="32"/>
      <c r="D135" s="33"/>
    </row>
    <row r="136" spans="1:4" x14ac:dyDescent="0.2">
      <c r="A136" s="32"/>
      <c r="B136" s="32"/>
      <c r="C136" s="32"/>
      <c r="D136" s="33"/>
    </row>
    <row r="137" spans="1:4" x14ac:dyDescent="0.2">
      <c r="A137" s="32"/>
      <c r="B137" s="32"/>
      <c r="C137" s="32"/>
      <c r="D137" s="33"/>
    </row>
  </sheetData>
  <conditionalFormatting sqref="E18:E19">
    <cfRule type="cellIs" dxfId="17" priority="88" stopIfTrue="1" operator="lessThan">
      <formula>0</formula>
    </cfRule>
    <cfRule type="dataBar" priority="89">
      <dataBar showValue="0">
        <cfvo type="num" val="0"/>
        <cfvo type="num" val="$B$19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19">
    <cfRule type="cellIs" dxfId="16" priority="31" operator="greaterThan">
      <formula>$B$19</formula>
    </cfRule>
    <cfRule type="dataBar" priority="32">
      <dataBar>
        <cfvo type="num" val="0"/>
        <cfvo type="num" val="$B$19"/>
        <color theme="8" tint="0.59999389629810485"/>
      </dataBar>
      <extLst>
        <ext xmlns:x14="http://schemas.microsoft.com/office/spreadsheetml/2009/9/main" uri="{B025F937-C7B1-47D3-B67F-A62EFF666E3E}">
          <x14:id>{E5BE5CB5-12B9-4EAD-BC3A-8D8F5E2DDA81}</x14:id>
        </ext>
      </extLst>
    </cfRule>
  </conditionalFormatting>
  <conditionalFormatting sqref="C29">
    <cfRule type="cellIs" dxfId="15" priority="26" operator="greaterThan">
      <formula>$B$29</formula>
    </cfRule>
    <cfRule type="dataBar" priority="27">
      <dataBar>
        <cfvo type="num" val="0"/>
        <cfvo type="num" val="$B$29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7">
    <cfRule type="cellIs" dxfId="14" priority="24" operator="greaterThan">
      <formula>$B$37</formula>
    </cfRule>
    <cfRule type="dataBar" priority="25">
      <dataBar>
        <cfvo type="num" val="0"/>
        <cfvo type="num" val="$B$37"/>
        <color theme="8" tint="0.59999389629810485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conditionalFormatting sqref="H38">
    <cfRule type="cellIs" dxfId="13" priority="22" operator="greaterThan">
      <formula>$B$19+$G$38</formula>
    </cfRule>
    <cfRule type="dataBar" priority="23">
      <dataBar>
        <cfvo type="num" val="0"/>
        <cfvo type="num" val="$G$38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7">
    <cfRule type="cellIs" dxfId="12" priority="20" operator="greaterThan">
      <formula>$G$27</formula>
    </cfRule>
    <cfRule type="dataBar" priority="21">
      <dataBar>
        <cfvo type="num" val="0"/>
        <cfvo type="num" val="$G$27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49">
    <cfRule type="cellIs" dxfId="11" priority="18" operator="greaterThan">
      <formula>$G$49</formula>
    </cfRule>
    <cfRule type="dataBar" priority="19">
      <dataBar>
        <cfvo type="num" val="0"/>
        <cfvo type="num" val="$G$49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64">
    <cfRule type="cellIs" dxfId="10" priority="16" operator="greaterThan">
      <formula>$G$64</formula>
    </cfRule>
    <cfRule type="dataBar" priority="17">
      <dataBar>
        <cfvo type="num" val="0"/>
        <cfvo type="num" val="$G$64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51">
    <cfRule type="cellIs" dxfId="9" priority="14" operator="greaterThan">
      <formula>$B$51</formula>
    </cfRule>
    <cfRule type="dataBar" priority="15">
      <dataBar>
        <cfvo type="num" val="0"/>
        <cfvo type="num" val="$B$51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73">
    <cfRule type="cellIs" dxfId="8" priority="12" operator="greaterThan">
      <formula>$G$73</formula>
    </cfRule>
    <cfRule type="dataBar" priority="13">
      <dataBar>
        <cfvo type="num" val="0"/>
        <cfvo type="num" val="$G$73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67">
    <cfRule type="cellIs" dxfId="7" priority="10" operator="greaterThan">
      <formula>$B$67</formula>
    </cfRule>
    <cfRule type="dataBar" priority="11">
      <dataBar>
        <cfvo type="num" val="0"/>
        <cfvo type="num" val="$B$67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$B$29</xm:f>
              </x14:cfvo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$B$37</xm:f>
              </x14:cfvo>
              <x14:negativeFillColor rgb="FFFF0000"/>
              <x14:axisColor rgb="FF000000"/>
            </x14:dataBar>
          </x14:cfRule>
          <xm:sqref>C37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$G$38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$G$27</xm:f>
              </x14:cfvo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$G$49</xm:f>
              </x14:cfvo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$G$64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$B$51</xm:f>
              </x14:cfvo>
              <x14:negativeFillColor rgb="FFFF0000"/>
              <x14:axisColor rgb="FF000000"/>
            </x14:dataBar>
          </x14:cfRule>
          <xm:sqref>C51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$G$73</xm:f>
              </x14:cfvo>
              <x14:negativeFillColor rgb="FFFF0000"/>
              <x14:axisColor rgb="FF000000"/>
            </x14:dataBar>
          </x14:cfRule>
          <xm:sqref>H73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$B$67</xm:f>
              </x14:cfvo>
              <x14:negativeFillColor rgb="FFFF0000"/>
              <x14:axisColor rgb="FF000000"/>
            </x14:dataBar>
          </x14:cfRule>
          <xm:sqref>C67</xm:sqref>
        </x14:conditionalFormatting>
        <x14:conditionalFormatting xmlns:xm="http://schemas.microsoft.com/office/excel/2006/main">
          <x14:cfRule type="iconSet" priority="66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</xm:sqref>
        </x14:conditionalFormatting>
        <x14:conditionalFormatting xmlns:xm="http://schemas.microsoft.com/office/excel/2006/main">
          <x14:cfRule type="iconSet" priority="61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D8:D18</xm:sqref>
        </x14:conditionalFormatting>
        <x14:conditionalFormatting xmlns:xm="http://schemas.microsoft.com/office/excel/2006/main">
          <x14:cfRule type="iconSet" priority="60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I21:I26</xm:sqref>
        </x14:conditionalFormatting>
        <x14:conditionalFormatting xmlns:xm="http://schemas.microsoft.com/office/excel/2006/main">
          <x14:cfRule type="iconSet" priority="59" id="{CCD442D1-AC58-45CA-9873-EFF45629EF9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D24:D28</xm:sqref>
        </x14:conditionalFormatting>
        <x14:conditionalFormatting xmlns:xm="http://schemas.microsoft.com/office/excel/2006/main">
          <x14:cfRule type="iconSet" priority="58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I32:I37</xm:sqref>
        </x14:conditionalFormatting>
        <x14:conditionalFormatting xmlns:xm="http://schemas.microsoft.com/office/excel/2006/main">
          <x14:cfRule type="iconSet" priority="57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D34:D36</xm:sqref>
        </x14:conditionalFormatting>
        <x14:conditionalFormatting xmlns:xm="http://schemas.microsoft.com/office/excel/2006/main">
          <x14:cfRule type="iconSet" priority="56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I43:I48</xm:sqref>
        </x14:conditionalFormatting>
        <x14:conditionalFormatting xmlns:xm="http://schemas.microsoft.com/office/excel/2006/main">
          <x14:cfRule type="iconSet" priority="5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D42:D50</xm:sqref>
        </x14:conditionalFormatting>
        <x14:conditionalFormatting xmlns:xm="http://schemas.microsoft.com/office/excel/2006/main">
          <x14:cfRule type="iconSet" priority="54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I54:I63</xm:sqref>
        </x14:conditionalFormatting>
        <x14:conditionalFormatting xmlns:xm="http://schemas.microsoft.com/office/excel/2006/main">
          <x14:cfRule type="iconSet" priority="53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I69:I72</xm:sqref>
        </x14:conditionalFormatting>
        <x14:conditionalFormatting xmlns:xm="http://schemas.microsoft.com/office/excel/2006/main">
          <x14:cfRule type="iconSet" priority="52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D56:D66</xm:sqref>
        </x14:conditionalFormatting>
        <x14:conditionalFormatting xmlns:xm="http://schemas.microsoft.com/office/excel/2006/main">
          <x14:cfRule type="iconSet" priority="51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9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I27</xm:sqref>
        </x14:conditionalFormatting>
        <x14:conditionalFormatting xmlns:xm="http://schemas.microsoft.com/office/excel/2006/main">
          <x14:cfRule type="iconSet" priority="8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D29</xm:sqref>
        </x14:conditionalFormatting>
        <x14:conditionalFormatting xmlns:xm="http://schemas.microsoft.com/office/excel/2006/main">
          <x14:cfRule type="iconSet" priority="7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6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I49</xm:sqref>
        </x14:conditionalFormatting>
        <x14:conditionalFormatting xmlns:xm="http://schemas.microsoft.com/office/excel/2006/main">
          <x14:cfRule type="iconSet" priority="5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D37</xm:sqref>
        </x14:conditionalFormatting>
        <x14:conditionalFormatting xmlns:xm="http://schemas.microsoft.com/office/excel/2006/main">
          <x14:cfRule type="iconSet" priority="4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I64</xm:sqref>
        </x14:conditionalFormatting>
        <x14:conditionalFormatting xmlns:xm="http://schemas.microsoft.com/office/excel/2006/main">
          <x14:cfRule type="iconSet" priority="3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D51</xm:sqref>
        </x14:conditionalFormatting>
        <x14:conditionalFormatting xmlns:xm="http://schemas.microsoft.com/office/excel/2006/main">
          <x14:cfRule type="iconSet" priority="2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I73</xm:sqref>
        </x14:conditionalFormatting>
        <x14:conditionalFormatting xmlns:xm="http://schemas.microsoft.com/office/excel/2006/main">
          <x14:cfRule type="iconSet" priority="1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2D5C1-0F25-4DB2-AA0D-174BABA1DA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Сватбен бюджет</vt:lpstr>
      <vt:lpstr>'Сватбен бюджет'!Област_печат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2010-10-18T22:49:38Z</dcterms:created>
  <dcterms:modified xsi:type="dcterms:W3CDTF">2018-11-21T07:41:08Z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