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17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admin\Desktop\Нова папка\"/>
    </mc:Choice>
  </mc:AlternateContent>
  <bookViews>
    <workbookView xWindow="-120" yWindow="-120" windowWidth="28800" windowHeight="16080" xr2:uid="{00000000-000D-0000-FFFF-FFFF00000000}"/>
  </bookViews>
  <sheets>
    <sheet name="Дневник на тренировките" sheetId="1" r:id="rId1"/>
  </sheets>
  <definedNames>
    <definedName name="ЗаглавиеКолона1">Тренировки[[#Headers],[ДАТА]]</definedName>
    <definedName name="ОбластЗаглавиеКолона1..C4.1">'Дневник на тренировките'!$B$3</definedName>
    <definedName name="ОбластЗаглавиеКолона3..C6.1">'Дневник на тренировките'!$B$5</definedName>
    <definedName name="ОбластЗаглавиеКолона5..B8.1">'Дневник на тренировките'!$B$7</definedName>
    <definedName name="_xlnm.Print_Titles" localSheetId="0">'Дневник на тренировките'!$10:$10</definedName>
    <definedName name="Средна_продължителност__минути">'Дневник на тренировките'!$B$4</definedName>
    <definedName name="Средна_Скорост__на_час">'Дневник на тренировките'!$B$8</definedName>
    <definedName name="Средно_Калории">'Дневник на тренировките'!$C$4</definedName>
    <definedName name="Средно_Разстояние__мили_км">'Дневник на тренировките'!$B$6</definedName>
    <definedName name="Средно_Тегло">'Дневник на тренировките'!$C$6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1" i="1" l="1"/>
  <c r="F12" i="1"/>
  <c r="C6" i="1"/>
  <c r="B6" i="1"/>
  <c r="C4" i="1"/>
  <c r="B4" i="1"/>
  <c r="B8" i="1" s="1"/>
</calcChain>
</file>

<file path=xl/sharedStrings.xml><?xml version="1.0" encoding="utf-8"?>
<sst xmlns="http://schemas.openxmlformats.org/spreadsheetml/2006/main" count="22" uniqueCount="20">
  <si>
    <t>Дневник на тренировките</t>
  </si>
  <si>
    <t>Статистика</t>
  </si>
  <si>
    <t>Средна продължителност (минути)</t>
  </si>
  <si>
    <t>Средно разстояние (мили/километри)</t>
  </si>
  <si>
    <t>Средна скорост
(за час)</t>
  </si>
  <si>
    <t>Тренировки</t>
  </si>
  <si>
    <t>ДАТА</t>
  </si>
  <si>
    <t>Дата</t>
  </si>
  <si>
    <t>Средно калории</t>
  </si>
  <si>
    <t>Средно тегло</t>
  </si>
  <si>
    <t>ДЕЙНОСТ</t>
  </si>
  <si>
    <t>Кростренажор</t>
  </si>
  <si>
    <t>Пътека за бягане</t>
  </si>
  <si>
    <t>ПРОДЪЛЖИТЕЛНОСТ
(минути)</t>
  </si>
  <si>
    <t>РАЗСТОЯНИЕ
(мили/км)</t>
  </si>
  <si>
    <t>СКОРОСТ
(за час)</t>
  </si>
  <si>
    <t>КАЛОРИИ</t>
  </si>
  <si>
    <t>ТЕГЛО</t>
  </si>
  <si>
    <t>БЕЛЕЖКИ</t>
  </si>
  <si>
    <t>Бележки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</si>
</sst>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-* #,##0\ &quot;лв.&quot;_-;\-* #,##0\ &quot;лв.&quot;_-;_-* &quot;-&quot;\ &quot;лв.&quot;_-;_-@_-"/>
    <numFmt numFmtId="44" formatCode="_-* #,##0.00\ &quot;лв.&quot;_-;\-* #,##0.00\ &quot;лв.&quot;_-;_-* &quot;-&quot;??\ &quot;лв.&quot;_-;_-@_-"/>
    <numFmt numFmtId="164" formatCode="_(* #,##0_);_(* \(#,##0\);_(* &quot;-&quot;_);_(@_)"/>
    <numFmt numFmtId="165" formatCode="_(* #,##0.00_);_(* \(#,##0.00\);_(* &quot;-&quot;??_);_(@_)"/>
  </numFmts>
  <fonts count="21" x14ac:knownFonts="1">
    <font>
      <sz val="11"/>
      <color theme="1" tint="0.14990691854609822"/>
      <name val="Arial"/>
      <family val="2"/>
      <scheme val="minor"/>
    </font>
    <font>
      <sz val="11"/>
      <color theme="1"/>
      <name val="Arial"/>
      <family val="2"/>
      <scheme val="minor"/>
    </font>
    <font>
      <sz val="9"/>
      <color theme="1" tint="0.14996795556505021"/>
      <name val="Arial"/>
      <family val="2"/>
      <scheme val="minor"/>
    </font>
    <font>
      <sz val="24"/>
      <color theme="0"/>
      <name val="Arial"/>
      <family val="2"/>
      <scheme val="major"/>
    </font>
    <font>
      <sz val="18"/>
      <color theme="4"/>
      <name val="Arial"/>
      <family val="2"/>
      <scheme val="major"/>
    </font>
    <font>
      <sz val="16"/>
      <color theme="3"/>
      <name val="Arial"/>
      <family val="2"/>
      <scheme val="major"/>
    </font>
    <font>
      <sz val="11"/>
      <color theme="1" tint="0.34998626667073579"/>
      <name val="Arial"/>
      <family val="2"/>
      <scheme val="major"/>
    </font>
    <font>
      <sz val="18"/>
      <color theme="4" tint="-0.24994659260841701"/>
      <name val="Arial"/>
      <family val="2"/>
      <scheme val="major"/>
    </font>
    <font>
      <sz val="11"/>
      <color theme="1" tint="0.14990691854609822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thick">
        <color theme="0" tint="-0.149967955565050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0" fontId="3" fillId="2" borderId="1" applyNumberFormat="0" applyAlignment="0" applyProtection="0"/>
    <xf numFmtId="0" fontId="4" fillId="0" borderId="0" applyNumberFormat="0" applyFill="0" applyBorder="0" applyProtection="0">
      <alignment horizontal="left"/>
    </xf>
    <xf numFmtId="0" fontId="5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 wrapText="1"/>
    </xf>
    <xf numFmtId="0" fontId="7" fillId="0" borderId="0" applyNumberFormat="0" applyFill="0" applyBorder="0" applyAlignment="0" applyProtection="0"/>
    <xf numFmtId="0" fontId="8" fillId="3" borderId="0" applyFill="0" applyBorder="0">
      <alignment horizontal="center" vertical="center" wrapText="1"/>
    </xf>
    <xf numFmtId="14" fontId="8" fillId="3" borderId="0" applyFill="0" applyBorder="0">
      <alignment horizontal="center"/>
    </xf>
    <xf numFmtId="4" fontId="8" fillId="3" borderId="0" applyFill="0" applyBorder="0">
      <alignment horizontal="center"/>
    </xf>
    <xf numFmtId="3" fontId="8" fillId="3" borderId="0" applyFill="0" applyBorder="0">
      <alignment horizontal="center"/>
    </xf>
    <xf numFmtId="0" fontId="8" fillId="3" borderId="0" applyFill="0" applyBorder="0">
      <alignment horizontal="left" wrapText="1"/>
    </xf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2" applyNumberFormat="0" applyAlignment="0" applyProtection="0"/>
    <xf numFmtId="0" fontId="13" fillId="8" borderId="3" applyNumberFormat="0" applyAlignment="0" applyProtection="0"/>
    <xf numFmtId="0" fontId="14" fillId="8" borderId="2" applyNumberFormat="0" applyAlignment="0" applyProtection="0"/>
    <xf numFmtId="0" fontId="15" fillId="0" borderId="4" applyNumberFormat="0" applyFill="0" applyAlignment="0" applyProtection="0"/>
    <xf numFmtId="0" fontId="16" fillId="9" borderId="5" applyNumberFormat="0" applyAlignment="0" applyProtection="0"/>
    <xf numFmtId="0" fontId="17" fillId="0" borderId="0" applyNumberFormat="0" applyFill="0" applyBorder="0" applyAlignment="0" applyProtection="0"/>
    <xf numFmtId="0" fontId="8" fillId="10" borderId="6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16">
    <xf numFmtId="0" fontId="0" fillId="0" borderId="0" xfId="0"/>
    <xf numFmtId="0" fontId="3" fillId="2" borderId="1" xfId="1"/>
    <xf numFmtId="0" fontId="0" fillId="3" borderId="0" xfId="0" applyFill="1"/>
    <xf numFmtId="0" fontId="7" fillId="3" borderId="0" xfId="5" applyFill="1" applyAlignment="1">
      <alignment horizontal="left"/>
    </xf>
    <xf numFmtId="0" fontId="2" fillId="3" borderId="0" xfId="0" applyFont="1" applyFill="1" applyAlignment="1">
      <alignment vertical="center"/>
    </xf>
    <xf numFmtId="0" fontId="0" fillId="0" borderId="0" xfId="0" applyFill="1"/>
    <xf numFmtId="0" fontId="4" fillId="0" borderId="0" xfId="2" applyFill="1">
      <alignment horizontal="left"/>
    </xf>
    <xf numFmtId="0" fontId="6" fillId="0" borderId="0" xfId="4" applyFill="1">
      <alignment horizontal="left" vertical="top" wrapText="1"/>
    </xf>
    <xf numFmtId="3" fontId="5" fillId="0" borderId="0" xfId="3" applyNumberFormat="1" applyFill="1">
      <alignment horizontal="left" vertical="top"/>
    </xf>
    <xf numFmtId="4" fontId="5" fillId="0" borderId="0" xfId="3" applyNumberFormat="1" applyFill="1">
      <alignment horizontal="left" vertical="top"/>
    </xf>
    <xf numFmtId="0" fontId="8" fillId="0" borderId="0" xfId="6" applyFill="1">
      <alignment horizontal="center" vertical="center" wrapText="1"/>
    </xf>
    <xf numFmtId="0" fontId="8" fillId="3" borderId="0" xfId="10" applyFill="1" applyBorder="1">
      <alignment horizontal="left" wrapText="1"/>
    </xf>
    <xf numFmtId="4" fontId="8" fillId="3" borderId="0" xfId="8" applyFill="1" applyBorder="1">
      <alignment horizontal="center"/>
    </xf>
    <xf numFmtId="3" fontId="8" fillId="3" borderId="0" xfId="9" applyFill="1" applyBorder="1">
      <alignment horizontal="center"/>
    </xf>
    <xf numFmtId="14" fontId="0" fillId="3" borderId="0" xfId="7" applyFont="1" applyFill="1" applyBorder="1">
      <alignment horizontal="center"/>
    </xf>
    <xf numFmtId="0" fontId="3" fillId="2" borderId="1" xfId="1" applyAlignment="1">
      <alignment horizontal="left" vertical="center"/>
    </xf>
  </cellXfs>
  <cellStyles count="52">
    <cellStyle name="20% - Акцент1" xfId="29" builtinId="30" customBuiltin="1"/>
    <cellStyle name="20% - Акцент2" xfId="33" builtinId="34" customBuiltin="1"/>
    <cellStyle name="20% - Акцент3" xfId="37" builtinId="38" customBuiltin="1"/>
    <cellStyle name="20% - Акцент4" xfId="41" builtinId="42" customBuiltin="1"/>
    <cellStyle name="20% - Акцент5" xfId="45" builtinId="46" customBuiltin="1"/>
    <cellStyle name="20% - Акцент6" xfId="49" builtinId="50" customBuiltin="1"/>
    <cellStyle name="40% - Акцент1" xfId="30" builtinId="31" customBuiltin="1"/>
    <cellStyle name="40% - Акцент2" xfId="34" builtinId="35" customBuiltin="1"/>
    <cellStyle name="40% - Акцент3" xfId="38" builtinId="39" customBuiltin="1"/>
    <cellStyle name="40% - Акцент4" xfId="42" builtinId="43" customBuiltin="1"/>
    <cellStyle name="40% - Акцент5" xfId="46" builtinId="47" customBuiltin="1"/>
    <cellStyle name="40% - Акцент6" xfId="50" builtinId="51" customBuiltin="1"/>
    <cellStyle name="60% - Акцент1" xfId="31" builtinId="32" customBuiltin="1"/>
    <cellStyle name="60% - Акцент2" xfId="35" builtinId="36" customBuiltin="1"/>
    <cellStyle name="60% - Акцент3" xfId="39" builtinId="40" customBuiltin="1"/>
    <cellStyle name="60% - Акцент4" xfId="43" builtinId="44" customBuiltin="1"/>
    <cellStyle name="60% - Акцент5" xfId="47" builtinId="48" customBuiltin="1"/>
    <cellStyle name="60% - Акцент6" xfId="51" builtinId="52" customBuiltin="1"/>
    <cellStyle name="Акцент1" xfId="28" builtinId="29" customBuiltin="1"/>
    <cellStyle name="Акцент2" xfId="32" builtinId="33" customBuiltin="1"/>
    <cellStyle name="Акцент3" xfId="36" builtinId="37" customBuiltin="1"/>
    <cellStyle name="Акцент4" xfId="40" builtinId="41" customBuiltin="1"/>
    <cellStyle name="Акцент5" xfId="44" builtinId="45" customBuiltin="1"/>
    <cellStyle name="Акцент6" xfId="48" builtinId="49" customBuiltin="1"/>
    <cellStyle name="Бележка" xfId="25" builtinId="10" customBuiltin="1"/>
    <cellStyle name="Бележки на таблицата" xfId="10" xr:uid="{00000000-0005-0000-0000-000008000000}"/>
    <cellStyle name="Валута" xfId="13" builtinId="4" customBuiltin="1"/>
    <cellStyle name="Валута [0]" xfId="14" builtinId="7" customBuiltin="1"/>
    <cellStyle name="Вход" xfId="19" builtinId="20" customBuiltin="1"/>
    <cellStyle name="Дата на таблицата" xfId="7" xr:uid="{00000000-0005-0000-0000-000006000000}"/>
    <cellStyle name="Добър" xfId="16" builtinId="26" customBuiltin="1"/>
    <cellStyle name="Заглавие" xfId="1" builtinId="15" customBuiltin="1"/>
    <cellStyle name="Заглавие 1" xfId="2" builtinId="16" customBuiltin="1"/>
    <cellStyle name="Заглавие 2" xfId="3" builtinId="17" customBuiltin="1"/>
    <cellStyle name="Заглавие 3" xfId="4" builtinId="18" customBuiltin="1"/>
    <cellStyle name="Заглавие 4" xfId="5" builtinId="19" customBuiltin="1"/>
    <cellStyle name="Заглавие на таблицата" xfId="6" xr:uid="{00000000-0005-0000-0000-000007000000}"/>
    <cellStyle name="Запетая" xfId="11" builtinId="3" customBuiltin="1"/>
    <cellStyle name="Запетая [0]" xfId="12" builtinId="6" customBuiltin="1"/>
    <cellStyle name="Изход" xfId="20" builtinId="21" customBuiltin="1"/>
    <cellStyle name="Изчисление" xfId="21" builtinId="22" customBuiltin="1"/>
    <cellStyle name="Контролна клетка" xfId="23" builtinId="23" customBuiltin="1"/>
    <cellStyle name="Лош" xfId="17" builtinId="27" customBuiltin="1"/>
    <cellStyle name="Неутрален" xfId="18" builtinId="28" customBuiltin="1"/>
    <cellStyle name="Нормален" xfId="0" builtinId="0" customBuiltin="1"/>
    <cellStyle name="Обяснителен текст" xfId="26" builtinId="53" customBuiltin="1"/>
    <cellStyle name="Предупредителен текст" xfId="24" builtinId="11" customBuiltin="1"/>
    <cellStyle name="Процент" xfId="15" builtinId="5" customBuiltin="1"/>
    <cellStyle name="Свързана клетка" xfId="22" builtinId="24" customBuiltin="1"/>
    <cellStyle name="Стил на цифрите на таблицата" xfId="9" xr:uid="{00000000-0005-0000-0000-000009000000}"/>
    <cellStyle name="Сума" xfId="27" builtinId="25" customBuiltin="1"/>
    <cellStyle name="Таблица 0.00" xfId="8" xr:uid="{00000000-0005-0000-0000-000005000000}"/>
  </cellStyles>
  <dxfs count="12">
    <dxf>
      <font>
        <b/>
        <i val="0"/>
        <color theme="1" tint="0.14996795556505021"/>
      </font>
      <fill>
        <patternFill patternType="solid">
          <fgColor theme="4"/>
          <bgColor theme="2"/>
        </patternFill>
      </fill>
      <border>
        <top style="thin">
          <color theme="4" tint="-0.24994659260841701"/>
        </top>
        <bottom style="thin">
          <color theme="4" tint="-0.24994659260841701"/>
        </bottom>
      </border>
    </dxf>
    <dxf>
      <font>
        <b val="0"/>
        <i val="0"/>
        <color theme="1" tint="0.14996795556505021"/>
      </font>
      <fill>
        <patternFill>
          <bgColor theme="2"/>
        </patternFill>
      </fill>
    </dxf>
    <dxf>
      <fill>
        <patternFill>
          <fgColor indexed="64"/>
          <bgColor theme="2"/>
        </patternFill>
      </fill>
    </dxf>
    <dxf>
      <fill>
        <patternFill>
          <fgColor indexed="64"/>
          <bgColor theme="2"/>
        </patternFill>
      </fill>
    </dxf>
    <dxf>
      <fill>
        <patternFill>
          <fgColor indexed="64"/>
          <bgColor theme="2"/>
        </patternFill>
      </fill>
    </dxf>
    <dxf>
      <fill>
        <patternFill>
          <fgColor indexed="64"/>
          <bgColor theme="2"/>
        </patternFill>
      </fill>
    </dxf>
    <dxf>
      <fill>
        <patternFill>
          <fgColor indexed="64"/>
          <bgColor theme="2"/>
        </patternFill>
      </fill>
    </dxf>
    <dxf>
      <fill>
        <patternFill>
          <fgColor indexed="64"/>
          <bgColor theme="2"/>
        </patternFill>
      </fill>
    </dxf>
    <dxf>
      <fill>
        <patternFill>
          <fgColor indexed="64"/>
          <bgColor theme="2"/>
        </patternFill>
      </fill>
    </dxf>
    <dxf>
      <fill>
        <patternFill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  <alignment horizontal="center" textRotation="0" indent="0" justifyLastLine="0" shrinkToFit="0" readingOrder="0"/>
    </dxf>
    <dxf>
      <fill>
        <patternFill>
          <fgColor indexed="64"/>
          <bgColor theme="2"/>
        </patternFill>
      </fill>
    </dxf>
  </dxfs>
  <tableStyles count="1" defaultTableStyle="Таблица в дневник на тренировките" defaultPivotStyle="PivotStyleLight16">
    <tableStyle name="Таблица в дневник на тренировките" pivot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ренировки" displayName="Тренировки" ref="B10:I12" dataDxfId="11" totalsRowDxfId="10">
  <autoFilter ref="B10:I12" xr:uid="{00000000-0009-0000-0100-000001000000}"/>
  <tableColumns count="8">
    <tableColumn id="1" xr3:uid="{00000000-0010-0000-0000-000001000000}" name="ДАТА" totalsRowLabel="Общо" dataDxfId="9" dataCellStyle="Дата на таблицата"/>
    <tableColumn id="8" xr3:uid="{00000000-0010-0000-0000-000008000000}" name="ДЕЙНОСТ" dataDxfId="8" dataCellStyle="Бележки на таблицата"/>
    <tableColumn id="2" xr3:uid="{00000000-0010-0000-0000-000002000000}" name="ПРОДЪЛЖИТЕЛНОСТ_x000a_(минути)" dataDxfId="7" dataCellStyle="Стил на цифрите на таблицата"/>
    <tableColumn id="3" xr3:uid="{00000000-0010-0000-0000-000003000000}" name="РАЗСТОЯНИЕ_x000a_(мили/км)" dataDxfId="6" dataCellStyle="Таблица 0.00"/>
    <tableColumn id="4" xr3:uid="{00000000-0010-0000-0000-000004000000}" name="СКОРОСТ_x000a_(за час)" dataDxfId="5" dataCellStyle="Таблица 0.00">
      <calculatedColumnFormula>IFERROR((60/Тренировки[[#This Row],[ПРОДЪЛЖИТЕЛНОСТ
(минути)]])*Тренировки[[#This Row],[РАЗСТОЯНИЕ
(мили/км)]],"")</calculatedColumnFormula>
    </tableColumn>
    <tableColumn id="5" xr3:uid="{00000000-0010-0000-0000-000005000000}" name="КАЛОРИИ" dataDxfId="4" dataCellStyle="Стил на цифрите на таблицата"/>
    <tableColumn id="6" xr3:uid="{00000000-0010-0000-0000-000006000000}" name="ТЕГЛО" dataDxfId="3" dataCellStyle="Стил на цифрите на таблицата"/>
    <tableColumn id="7" xr3:uid="{00000000-0010-0000-0000-000007000000}" name="БЕЛЕЖКИ" totalsRowFunction="count" dataDxfId="2" dataCellStyle="Бележки на таблицата"/>
  </tableColumns>
  <tableStyleInfo name="Таблица в дневник на тренировките" showFirstColumn="0" showLastColumn="0" showRowStripes="1" showColumnStripes="0"/>
  <extLst>
    <ext xmlns:x14="http://schemas.microsoft.com/office/spreadsheetml/2009/9/main" uri="{504A1905-F514-4f6f-8877-14C23A59335A}">
      <x14:table altTextSummary="Въведете подробности за тренировките, включително дата, дейност, продължителност, разстояние, скорост, калории, телесно тегло и бележки. Скоростта се изчислява автоматично"/>
    </ext>
  </extLst>
</table>
</file>

<file path=xl/theme/theme1.xml><?xml version="1.0" encoding="utf-8"?>
<a:theme xmlns:a="http://schemas.openxmlformats.org/drawingml/2006/main" name="Office Theme">
  <a:themeElements>
    <a:clrScheme name="Workout Log">
      <a:dk1>
        <a:sysClr val="windowText" lastClr="000000"/>
      </a:dk1>
      <a:lt1>
        <a:sysClr val="window" lastClr="FFFFFF"/>
      </a:lt1>
      <a:dk2>
        <a:srgbClr val="161417"/>
      </a:dk2>
      <a:lt2>
        <a:srgbClr val="F4F3EE"/>
      </a:lt2>
      <a:accent1>
        <a:srgbClr val="DF4C26"/>
      </a:accent1>
      <a:accent2>
        <a:srgbClr val="36A0CA"/>
      </a:accent2>
      <a:accent3>
        <a:srgbClr val="CAC02F"/>
      </a:accent3>
      <a:accent4>
        <a:srgbClr val="41B05B"/>
      </a:accent4>
      <a:accent5>
        <a:srgbClr val="805FA6"/>
      </a:accent5>
      <a:accent6>
        <a:srgbClr val="EF7E31"/>
      </a:accent6>
      <a:hlink>
        <a:srgbClr val="36A0CA"/>
      </a:hlink>
      <a:folHlink>
        <a:srgbClr val="805FA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I12"/>
  <sheetViews>
    <sheetView showGridLines="0" tabSelected="1" workbookViewId="0"/>
  </sheetViews>
  <sheetFormatPr defaultColWidth="8.75" defaultRowHeight="30" customHeight="1" x14ac:dyDescent="0.2"/>
  <cols>
    <col min="1" max="1" width="2.625" style="2" customWidth="1"/>
    <col min="2" max="2" width="23.375" style="2" bestFit="1" customWidth="1"/>
    <col min="3" max="3" width="20.625" style="2" customWidth="1"/>
    <col min="4" max="4" width="25.625" style="2" customWidth="1"/>
    <col min="5" max="8" width="17.625" style="2" customWidth="1"/>
    <col min="9" max="9" width="21.375" style="2" customWidth="1"/>
    <col min="10" max="10" width="2.625" style="2" customWidth="1"/>
    <col min="11" max="16384" width="8.75" style="2"/>
  </cols>
  <sheetData>
    <row r="1" spans="2:9" s="1" customFormat="1" ht="39.950000000000003" customHeight="1" thickBot="1" x14ac:dyDescent="0.45">
      <c r="B1" s="15" t="s">
        <v>0</v>
      </c>
      <c r="C1" s="15"/>
    </row>
    <row r="2" spans="2:9" s="5" customFormat="1" ht="30" customHeight="1" thickTop="1" x14ac:dyDescent="0.35">
      <c r="B2" s="6" t="s">
        <v>1</v>
      </c>
    </row>
    <row r="3" spans="2:9" s="5" customFormat="1" ht="30" customHeight="1" x14ac:dyDescent="0.2">
      <c r="B3" s="7" t="s">
        <v>2</v>
      </c>
      <c r="C3" s="7" t="s">
        <v>8</v>
      </c>
    </row>
    <row r="4" spans="2:9" s="5" customFormat="1" ht="30" customHeight="1" x14ac:dyDescent="0.2">
      <c r="B4" s="8">
        <f>IFERROR(AVERAGE(Тренировки[ПРОДЪЛЖИТЕЛНОСТ
(минути)]),"[TIME]")</f>
        <v>35</v>
      </c>
      <c r="C4" s="8">
        <f>IFERROR(AVERAGE(Тренировки[КАЛОРИИ]),"[КАЛОРИИ]")</f>
        <v>401.5</v>
      </c>
    </row>
    <row r="5" spans="2:9" s="5" customFormat="1" ht="30" customHeight="1" x14ac:dyDescent="0.2">
      <c r="B5" s="7" t="s">
        <v>3</v>
      </c>
      <c r="C5" s="7" t="s">
        <v>9</v>
      </c>
    </row>
    <row r="6" spans="2:9" s="5" customFormat="1" ht="30" customHeight="1" x14ac:dyDescent="0.2">
      <c r="B6" s="9">
        <f>IFERROR(AVERAGE(Тренировки[РАЗСТОЯНИЕ
(мили/км)]),"[РАЗСТОЯНИЕ]")</f>
        <v>2.75</v>
      </c>
      <c r="C6" s="8">
        <f>IFERROR(AVERAGE(Тренировки[ТЕГЛО]),"[ТЕГЛО]")</f>
        <v>131</v>
      </c>
    </row>
    <row r="7" spans="2:9" s="5" customFormat="1" ht="30" customHeight="1" x14ac:dyDescent="0.2">
      <c r="B7" s="7" t="s">
        <v>4</v>
      </c>
    </row>
    <row r="8" spans="2:9" s="5" customFormat="1" ht="30" customHeight="1" x14ac:dyDescent="0.2">
      <c r="B8" s="9">
        <f>IFERROR((60/Средна_продължителност__минути)*Средно_Разстояние__мили_км,"")</f>
        <v>4.7142857142857144</v>
      </c>
    </row>
    <row r="9" spans="2:9" ht="30" customHeight="1" x14ac:dyDescent="0.35">
      <c r="B9" s="3" t="s">
        <v>5</v>
      </c>
    </row>
    <row r="10" spans="2:9" s="4" customFormat="1" ht="30" customHeight="1" x14ac:dyDescent="0.2">
      <c r="B10" s="10" t="s">
        <v>6</v>
      </c>
      <c r="C10" s="10" t="s">
        <v>10</v>
      </c>
      <c r="D10" s="10" t="s">
        <v>13</v>
      </c>
      <c r="E10" s="10" t="s">
        <v>14</v>
      </c>
      <c r="F10" s="10" t="s">
        <v>15</v>
      </c>
      <c r="G10" s="10" t="s">
        <v>16</v>
      </c>
      <c r="H10" s="10" t="s">
        <v>17</v>
      </c>
      <c r="I10" s="10" t="s">
        <v>18</v>
      </c>
    </row>
    <row r="11" spans="2:9" ht="30" customHeight="1" x14ac:dyDescent="0.2">
      <c r="B11" s="14" t="s">
        <v>7</v>
      </c>
      <c r="C11" s="11" t="s">
        <v>11</v>
      </c>
      <c r="D11" s="13">
        <v>40</v>
      </c>
      <c r="E11" s="12">
        <v>2.5</v>
      </c>
      <c r="F11" s="12">
        <f>IFERROR((60/Тренировки[[#This Row],[ПРОДЪЛЖИТЕЛНОСТ
(минути)]])*Тренировки[[#This Row],[РАЗСТОЯНИЕ
(мили/км)]],"")</f>
        <v>3.75</v>
      </c>
      <c r="G11" s="13">
        <v>380</v>
      </c>
      <c r="H11" s="13">
        <v>132</v>
      </c>
      <c r="I11" s="11" t="s">
        <v>19</v>
      </c>
    </row>
    <row r="12" spans="2:9" ht="30" customHeight="1" x14ac:dyDescent="0.2">
      <c r="B12" s="14" t="s">
        <v>7</v>
      </c>
      <c r="C12" s="11" t="s">
        <v>12</v>
      </c>
      <c r="D12" s="13">
        <v>30</v>
      </c>
      <c r="E12" s="12">
        <v>3</v>
      </c>
      <c r="F12" s="12">
        <f>IFERROR((60/Тренировки[[#This Row],[ПРОДЪЛЖИТЕЛНОСТ
(минути)]])*Тренировки[[#This Row],[РАЗСТОЯНИЕ
(мили/км)]],"")</f>
        <v>6</v>
      </c>
      <c r="G12" s="13">
        <v>423</v>
      </c>
      <c r="H12" s="13">
        <v>130</v>
      </c>
      <c r="I12" s="11" t="s">
        <v>19</v>
      </c>
    </row>
  </sheetData>
  <mergeCells count="1">
    <mergeCell ref="B1:C1"/>
  </mergeCells>
  <dataValidations count="22">
    <dataValidation allowBlank="1" showInputMessage="1" showErrorMessage="1" prompt="Проследявайте тренировките в този работен лист. В раздел за статистика са описани средните стойности за продължителност, разстояние, калории, тегло и скорост. Таблицата за тренировки изброява всички тренировки" sqref="A1" xr:uid="{00000000-0002-0000-0000-000000000000}"/>
    <dataValidation allowBlank="1" showInputMessage="1" showErrorMessage="1" prompt="Средната продължителност на тренировките се изчислява автоматично в тази клетка" sqref="B4" xr:uid="{00000000-0002-0000-0000-000001000000}"/>
    <dataValidation allowBlank="1" showInputMessage="1" showErrorMessage="1" prompt="Средните калории се изчисляват автоматично в тази клетка" sqref="C4" xr:uid="{00000000-0002-0000-0000-000002000000}"/>
    <dataValidation allowBlank="1" showInputMessage="1" showErrorMessage="1" prompt="Средното разстояние се изчислява автоматично в тази клетка" sqref="B6" xr:uid="{00000000-0002-0000-0000-000003000000}"/>
    <dataValidation allowBlank="1" showInputMessage="1" showErrorMessage="1" prompt="Средното тегло се изчислява автоматично в тази клетка" sqref="C6" xr:uid="{00000000-0002-0000-0000-000004000000}"/>
    <dataValidation allowBlank="1" showInputMessage="1" showErrorMessage="1" prompt="Средната скорост се изчислява автоматично в тази клетка" sqref="B8" xr:uid="{00000000-0002-0000-0000-000005000000}"/>
    <dataValidation allowBlank="1" showInputMessage="1" showErrorMessage="1" prompt="Въведете дата на всяка тренировка в тази колона под това заглавие." sqref="B10" xr:uid="{00000000-0002-0000-0000-000006000000}"/>
    <dataValidation allowBlank="1" showInputMessage="1" showErrorMessage="1" prompt="Въведете дейност в тази колона под това заглавие" sqref="C10" xr:uid="{00000000-0002-0000-0000-000007000000}"/>
    <dataValidation allowBlank="1" showInputMessage="1" showErrorMessage="1" prompt="Въведете продължителност на тренировката в минути в тази колона под това заглавие" sqref="D10" xr:uid="{00000000-0002-0000-0000-000008000000}"/>
    <dataValidation allowBlank="1" showInputMessage="1" showErrorMessage="1" prompt="Въведете разстояние в мили или километри в тази колона под това заглавие" sqref="E10" xr:uid="{00000000-0002-0000-0000-000009000000}"/>
    <dataValidation allowBlank="1" showInputMessage="1" showErrorMessage="1" prompt="Скоростта се изчислява автоматично в тази колона под това заглавие въз основа на стойностите за продължителност и разстояние за всяка дейност" sqref="F10" xr:uid="{00000000-0002-0000-0000-00000A000000}"/>
    <dataValidation allowBlank="1" showInputMessage="1" showErrorMessage="1" prompt="Въведете изгорените калории в тази колона под това заглавие" sqref="G10" xr:uid="{00000000-0002-0000-0000-00000B000000}"/>
    <dataValidation allowBlank="1" showInputMessage="1" showErrorMessage="1" prompt="Въведете теглото в тази колона под това заглавие" sqref="H10" xr:uid="{00000000-0002-0000-0000-00000C000000}"/>
    <dataValidation allowBlank="1" showInputMessage="1" showErrorMessage="1" prompt="Въведете бележки в тази колона под това заглавие" sqref="I10" xr:uid="{00000000-0002-0000-0000-00000D000000}"/>
    <dataValidation allowBlank="1" showInputMessage="1" showErrorMessage="1" prompt="Заглавието на този работен лист е в тази клетка" sqref="B1:C1" xr:uid="{00000000-0002-0000-0000-00000E000000}"/>
    <dataValidation allowBlank="1" showInputMessage="1" showErrorMessage="1" prompt="Статистиката за средната продължителност, калории, разстояние, тегло и скорост автоматично се изчислява в клетки от B3 до C8 по-долу" sqref="B2" xr:uid="{00000000-0002-0000-0000-00000F000000}"/>
    <dataValidation allowBlank="1" showInputMessage="1" showErrorMessage="1" prompt="Средната продължителност в минути се изчислява автоматично в клетката вдясно, а средните калории – в клетката отдолу" sqref="B3" xr:uid="{00000000-0002-0000-0000-000010000000}"/>
    <dataValidation allowBlank="1" showInputMessage="1" showErrorMessage="1" prompt="Средните калории се изчисляват автоматично в клетката отдолу" sqref="C3" xr:uid="{00000000-0002-0000-0000-000011000000}"/>
    <dataValidation allowBlank="1" showInputMessage="1" showErrorMessage="1" prompt="Средното разстояние в мили или километри се изчислява автоматично в клетката отдолу, а средното тегло – в клетката вдясно" sqref="B5" xr:uid="{00000000-0002-0000-0000-000012000000}"/>
    <dataValidation allowBlank="1" showInputMessage="1" showErrorMessage="1" prompt="Средното тегло се изчислява автоматично в клетката отдолу" sqref="C5" xr:uid="{00000000-0002-0000-0000-000013000000}"/>
    <dataValidation allowBlank="1" showInputMessage="1" showErrorMessage="1" prompt="Средната скорост на час се изчислява автоматично в клетката отдолу" sqref="B7" xr:uid="{00000000-0002-0000-0000-000014000000}"/>
    <dataValidation allowBlank="1" showInputMessage="1" showErrorMessage="1" prompt="Въведете подробните данни за тренировките в таблицата по-долу" sqref="B9" xr:uid="{00000000-0002-0000-0000-000015000000}"/>
  </dataValidations>
  <printOptions horizontalCentered="1"/>
  <pageMargins left="0.25" right="0.25" top="0.75" bottom="0.75" header="0.3" footer="0.3"/>
  <pageSetup paperSize="9" scale="85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10</vt:i4>
      </vt:variant>
    </vt:vector>
  </HeadingPairs>
  <TitlesOfParts>
    <vt:vector size="11" baseType="lpstr">
      <vt:lpstr>Дневник на тренировките</vt:lpstr>
      <vt:lpstr>ЗаглавиеКолона1</vt:lpstr>
      <vt:lpstr>ОбластЗаглавиеКолона1..C4.1</vt:lpstr>
      <vt:lpstr>ОбластЗаглавиеКолона3..C6.1</vt:lpstr>
      <vt:lpstr>ОбластЗаглавиеКолона5..B8.1</vt:lpstr>
      <vt:lpstr>'Дневник на тренировките'!Печат_заглавия</vt:lpstr>
      <vt:lpstr>Средна_продължителност__минути</vt:lpstr>
      <vt:lpstr>Средна_Скорост__на_час</vt:lpstr>
      <vt:lpstr>Средно_Калории</vt:lpstr>
      <vt:lpstr>Средно_Разстояние__мили_км</vt:lpstr>
      <vt:lpstr>Средно_Тегло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dcterms:created xsi:type="dcterms:W3CDTF">2018-01-10T05:57:22Z</dcterms:created>
  <dcterms:modified xsi:type="dcterms:W3CDTF">2019-04-29T12:01:25Z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