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СПИСЪК НА НАЛИЧНОТО ОБОРУДВАНЕ" sheetId="1" r:id="rId1"/>
  </sheets>
  <definedNames>
    <definedName name="_xlnm.Print_Titles" localSheetId="0">'СПИСЪК НА НАЛИЧНОТО ОБОРУДВАНЕ'!$3:$4</definedName>
    <definedName name="Slicer_Condition">#N/A</definedName>
    <definedName name="Slicer_Location">#N/A</definedName>
    <definedName name="Slicer_Years_of_service_left">#N/A</definedName>
    <definedName name="ЗаглавиеКолона1">Данни[[#Headers],[Номер на актив или пореден номер]]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<sst xmlns="http://schemas.openxmlformats.org/spreadsheetml/2006/main" count="33" uniqueCount="28">
  <si>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СПИСЪК НА НАЛИЧНОТО ОБОРУДВАНЕ</t>
  </si>
  <si>
    <t>ФИЗИЧЕСКО СЪСТОЯНИЕ</t>
  </si>
  <si>
    <t>Номер на актив или пореден номер</t>
  </si>
  <si>
    <t>Описание на елемента (марка и модел)</t>
  </si>
  <si>
    <t>Марка Модел</t>
  </si>
  <si>
    <t>Място</t>
  </si>
  <si>
    <t>Основен клон</t>
  </si>
  <si>
    <t>Източен бряг</t>
  </si>
  <si>
    <t>Състояние</t>
  </si>
  <si>
    <t>Добро</t>
  </si>
  <si>
    <t>Отлично</t>
  </si>
  <si>
    <t>Средно</t>
  </si>
  <si>
    <t>Доставчик</t>
  </si>
  <si>
    <t>местен</t>
  </si>
  <si>
    <t>ФИНАНСОВО СЪСТОЯНИЕ</t>
  </si>
  <si>
    <t>Авансово плащане</t>
  </si>
  <si>
    <t>Ставка на кредита</t>
  </si>
  <si>
    <t>Месечна вноска</t>
  </si>
  <si>
    <t>Месечни оперативни разходи</t>
  </si>
  <si>
    <t>Общ месечен разход</t>
  </si>
  <si>
    <t>Очаквана стойност в края на срока на кредита</t>
  </si>
  <si>
    <t>Текуща стойност</t>
  </si>
  <si>
    <t>Месечна амортизация по права линия</t>
  </si>
  <si>
    <t>Годишна амортизация по права линия</t>
  </si>
  <si>
    <t>Срок на кредита
в години</t>
  </si>
  <si>
    <t>Дата на закупуване или лизинг</t>
  </si>
  <si>
    <t>Първоначална
стойност</t>
  </si>
  <si>
    <t xml:space="preserve">Оставащи години на използване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</si>
</sst>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лв.-402]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4" fontId="0" fillId="0" borderId="0" xfId="7" applyFont="1" applyFill="1" applyBorder="1">
      <alignment horizontal="right"/>
    </xf>
    <xf numFmtId="10" fontId="0" fillId="0" borderId="0" xfId="5" applyFont="1" applyFill="1" applyBorder="1" applyAlignment="1">
      <alignment wrapText="1"/>
    </xf>
    <xf numFmtId="165" fontId="0" fillId="0" borderId="0" xfId="3" applyNumberFormat="1" applyFont="1" applyFill="1" applyBorder="1">
      <alignment horizontal="right"/>
    </xf>
    <xf numFmtId="165" fontId="0" fillId="2" borderId="0" xfId="4" applyNumberFormat="1" applyFont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Heading 1" xfId="1" builtinId="16" customBuiltin="1"/>
    <cellStyle name="Heading 2" xfId="2" builtinId="17" customBuiltin="1"/>
    <cellStyle name="Normal" xfId="0" builtinId="0" customBuiltin="1"/>
    <cellStyle name="Percent" xfId="5" builtinId="5" customBuiltin="1"/>
    <cellStyle name="Title" xfId="6" builtinId="15" customBuiltin="1"/>
    <cellStyle name="Дата" xfId="7"/>
  </cellStyles>
  <dxfs count="16">
    <dxf>
      <numFmt numFmtId="165" formatCode="#,##0.00\ [$лв.-402]"/>
    </dxf>
    <dxf>
      <numFmt numFmtId="165" formatCode="#,##0.00\ [$лв.-402]"/>
    </dxf>
    <dxf>
      <numFmt numFmtId="165" formatCode="#,##0.00\ [$лв.-402]"/>
    </dxf>
    <dxf>
      <numFmt numFmtId="165" formatCode="#,##0.00\ [$лв.-402]"/>
    </dxf>
    <dxf>
      <numFmt numFmtId="165" formatCode="#,##0.00\ [$лв.-402]"/>
    </dxf>
    <dxf>
      <numFmt numFmtId="165" formatCode="#,##0.00\ [$лв.-402]"/>
    </dxf>
    <dxf>
      <numFmt numFmtId="165" formatCode="#,##0.00\ [$лв.-402]"/>
    </dxf>
    <dxf>
      <numFmt numFmtId="165" formatCode="#,##0.00\ [$лв.-402]"/>
    </dxf>
    <dxf>
      <numFmt numFmtId="165" formatCode="#,##0.00\ [$лв.-402]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Списък на наличното оборудване" defaultPivotStyle="PivotStyleLight16">
    <tableStyle name="Списък на наличното оборудване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9524</xdr:rowOff>
    </xdr:from>
    <xdr:to>
      <xdr:col>8</xdr:col>
      <xdr:colOff>828676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Място" descr="Таблица с данни от местоположението на филтър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ясто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bg" sz="1100"/>
                <a:t>Тази фигура представлява табличен сегментатор. Табличните сегментатори се поддържат в Excel 2010 или по-нова версия.
Ако фигурата е била променена в по-стара версия на Excel или ако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47624</xdr:colOff>
      <xdr:row>0</xdr:row>
      <xdr:rowOff>0</xdr:rowOff>
    </xdr:from>
    <xdr:to>
      <xdr:col>11</xdr:col>
      <xdr:colOff>1200150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Състояние" descr="Филтриране на таблицата с данни по състояние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ъстоя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29674" y="0"/>
              <a:ext cx="204787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bg" sz="1100"/>
                <a:t>Тази фигура представлява табличен сегментатор. Табличните сегментатори се поддържат в Excel 2010 или по-нова версия.
Ако фигурата е била променена в по-стара версия на Excel или ако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15</xdr:col>
      <xdr:colOff>1238250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Оставащи години на използване " descr="Филтриране на таблицата с данни по оставащи години използване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ставащи години на използване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bg" sz="1100"/>
                <a:t>Тази фигура представлява табличен сегментатор. Табличните сегментатори се поддържат в Excel 2010 или по-нова версия.
Ако фигурата е била променена в по-стара версия на Excel или ако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Location" sourceName="Място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ndition" sourceName="Състояние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Years_of_service_left" sourceName="Оставащи години на използване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ясто" cache="Slicer_Location" caption="Място" columnCount="3" rowHeight="241300"/>
  <slicer name="Състояние" cache="Slicer_Condition" caption="Състояние" columnCount="3" rowHeight="241300"/>
  <slicer name="Оставащи години на използване " cache="Slicer_Years_of_service_left" caption="Оставащи години на използване " columnCount="6" rowHeight="241300"/>
</slicers>
</file>

<file path=xl/tables/table1.xml><?xml version="1.0" encoding="utf-8"?>
<table xmlns="http://schemas.openxmlformats.org/spreadsheetml/2006/main" id="1" name="Данни" displayName="Данни" ref="B4:S9" totalsRowShown="0">
  <autoFilter ref="B4:S9"/>
  <tableColumns count="18">
    <tableColumn id="1" name="Номер на актив или пореден номер"/>
    <tableColumn id="2" name="Описание на елемента (марка и модел)"/>
    <tableColumn id="3" name="Място"/>
    <tableColumn id="4" name="Състояние"/>
    <tableColumn id="5" name="Доставчик"/>
    <tableColumn id="6" name="Оставащи години на използване "/>
    <tableColumn id="7" name="Първоначална_x000a_стойност" dataDxfId="8"/>
    <tableColumn id="8" name="Авансово плащане" dataDxfId="7"/>
    <tableColumn id="9" name="Дата на закупуване или лизинг"/>
    <tableColumn id="10" name="Срок на кредита_x000a_в години"/>
    <tableColumn id="11" name="Ставка на кредита"/>
    <tableColumn id="12" name="Месечна вноска" dataDxfId="6">
      <calculatedColumnFormula>IFERROR(IF(AND(Данни[[#This Row],[Първоначална
стойност]]&gt;0,Данни[[#This Row],[Първоначална
стойност]]&lt;&gt;Данни[[#This Row],[Авансово плащане]]),-1*PMT(Данни[[#This Row],[Ставка на кредита]]/12,Данни[[#This Row],[Срок на кредита
в години]]*12,Данни[[#This Row],[Първоначална
стойност]]-Данни[[#This Row],[Авансово плащане]]),0),0)</calculatedColumnFormula>
    </tableColumn>
    <tableColumn id="13" name="Месечни оперативни разходи" dataDxfId="5"/>
    <tableColumn id="14" name="Общ месечен разход" dataDxfId="4">
      <calculatedColumnFormula>IFERROR(Данни[[#This Row],[Месечни оперативни разходи]]+Данни[[#This Row],[Месечна вноска]],"")</calculatedColumnFormula>
    </tableColumn>
    <tableColumn id="15" name="Очаквана стойност в края на срока на кредита" dataDxfId="3"/>
    <tableColumn id="16" name="Годишна амортизация по права линия" dataDxfId="2">
      <calculatedColumnFormula>IFERROR(IF(Данни[[#This Row],[Първоначална
стойност]]&gt;0,SLN(Данни[[#This Row],[Първоначална
стойност]],Данни[[#This Row],[Очаквана стойност в края на срока на кредита]],Данни[[#This Row],[Оставащи години на използване ]]),0),0)</calculatedColumnFormula>
    </tableColumn>
    <tableColumn id="17" name="Месечна амортизация по права линия" dataDxfId="1">
      <calculatedColumnFormula>IFERROR(Данни[[#This Row],[Годишна амортизация по права линия]]/12,0)</calculatedColumnFormula>
    </tableColumn>
    <tableColumn id="18" name="Текуща стойност" dataDxfId="0">
      <calculatedColumnFormula>IFERROR(Данни[[#This Row],[Първоначална
стойност]]-(Данни[[#This Row],[Годишна амортизация по права линия]]*((TODAY()-Данни[[#This Row],[Дата на закупуване или лизинг]])/365)),0)</calculatedColumnFormula>
    </tableColumn>
  </tableColumns>
  <tableStyleInfo name="Списък на наличното оборудване" showFirstColumn="0" showLastColumn="0" showRowStripes="1" showColumnStripes="0"/>
  <extLst>
    <ext xmlns:x14="http://schemas.microsoft.com/office/spreadsheetml/2009/9/main" uri="{504A1905-F514-4f6f-8877-14C23A59335A}">
      <x14:table altTextSummary="Въведете физическо и финансово състояние на оборудване в тази таблица. Месечното плащане, общата месечна цена, годишната и месечната амортизация и текущата стойност се изчисляват автоматично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4.5703125" style="1" customWidth="1"/>
    <col min="3" max="19" width="24.5703125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3</v>
      </c>
      <c r="D4" s="3" t="s">
        <v>5</v>
      </c>
      <c r="E4" s="3" t="s">
        <v>8</v>
      </c>
      <c r="F4" s="3" t="s">
        <v>12</v>
      </c>
      <c r="G4" s="3" t="s">
        <v>27</v>
      </c>
      <c r="H4" s="3" t="s">
        <v>26</v>
      </c>
      <c r="I4" s="3" t="s">
        <v>15</v>
      </c>
      <c r="J4" s="3" t="s">
        <v>25</v>
      </c>
      <c r="K4" s="3" t="s">
        <v>24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23</v>
      </c>
      <c r="R4" s="3" t="s">
        <v>22</v>
      </c>
      <c r="S4" s="3" t="s">
        <v>21</v>
      </c>
    </row>
    <row r="5" spans="2:19" ht="30" customHeight="1" x14ac:dyDescent="0.25">
      <c r="B5" s="4">
        <v>123</v>
      </c>
      <c r="C5" s="3" t="s">
        <v>4</v>
      </c>
      <c r="D5" s="3" t="s">
        <v>6</v>
      </c>
      <c r="E5" s="3" t="s">
        <v>9</v>
      </c>
      <c r="F5" s="3" t="s">
        <v>13</v>
      </c>
      <c r="G5" s="5">
        <v>5</v>
      </c>
      <c r="H5" s="8">
        <v>30000</v>
      </c>
      <c r="I5" s="8">
        <v>5000</v>
      </c>
      <c r="J5" s="6">
        <f ca="1">DATE(YEAR(TODAY())-2, 1,1)</f>
        <v>42370</v>
      </c>
      <c r="K5" s="5">
        <v>4</v>
      </c>
      <c r="L5" s="7">
        <v>0.1</v>
      </c>
      <c r="M5" s="9">
        <f>IFERROR(IF(AND(Данни[[#This Row],[Първоначална
стойност]]&gt;0,Данни[[#This Row],[Първоначална
стойност]]&lt;&gt;Данни[[#This Row],[Авансово плащане]]),-1*PMT(Данни[[#This Row],[Ставка на кредита]]/12,Данни[[#This Row],[Срок на кредита
в години]]*12,Данни[[#This Row],[Първоначална
стойност]]-Данни[[#This Row],[Авансово плащане]]),0),0)</f>
        <v>634.06458586867973</v>
      </c>
      <c r="N5" s="8">
        <v>200</v>
      </c>
      <c r="O5" s="9">
        <f>IFERROR(Данни[[#This Row],[Месечни оперативни разходи]]+Данни[[#This Row],[Месечна вноска]],"")</f>
        <v>834.06458586867973</v>
      </c>
      <c r="P5" s="8">
        <v>20000</v>
      </c>
      <c r="Q5" s="9">
        <f>IFERROR(IF(Данни[[#This Row],[Първоначална
стойност]]&gt;0,SLN(Данни[[#This Row],[Първоначална
стойност]],Данни[[#This Row],[Очаквана стойност в края на срока на кредита]],Данни[[#This Row],[Оставащи години на използване ]]),0),0)</f>
        <v>2000</v>
      </c>
      <c r="R5" s="9">
        <f>IFERROR(Данни[[#This Row],[Годишна амортизация по права линия]]/12,0)</f>
        <v>166.66666666666666</v>
      </c>
      <c r="S5" s="9">
        <f ca="1">IFERROR(Данни[[#This Row],[Първоначална
стойност]]-(Данни[[#This Row],[Годишна амортизация по права линия]]*((TODAY()-Данни[[#This Row],[Дата на закупуване или лизинг]])/365)),0)</f>
        <v>25013.698630136987</v>
      </c>
    </row>
    <row r="6" spans="2:19" ht="30" customHeight="1" x14ac:dyDescent="0.25">
      <c r="B6" s="4">
        <v>456</v>
      </c>
      <c r="C6" s="3" t="s">
        <v>4</v>
      </c>
      <c r="D6" s="3" t="s">
        <v>6</v>
      </c>
      <c r="E6" s="3" t="s">
        <v>10</v>
      </c>
      <c r="F6" s="3" t="s">
        <v>13</v>
      </c>
      <c r="G6" s="5">
        <v>3</v>
      </c>
      <c r="H6" s="8">
        <v>5000</v>
      </c>
      <c r="I6" s="8">
        <v>5000</v>
      </c>
      <c r="J6" s="6">
        <f ca="1">DATE(YEAR(TODAY())-1, 1,1)</f>
        <v>42736</v>
      </c>
      <c r="K6" s="5"/>
      <c r="L6" s="7"/>
      <c r="M6" s="9">
        <f>IFERROR(IF(AND(Данни[[#This Row],[Първоначална
стойност]]&gt;0,Данни[[#This Row],[Първоначална
стойност]]&lt;&gt;Данни[[#This Row],[Авансово плащане]]),-1*PMT(Данни[[#This Row],[Ставка на кредита]]/12,Данни[[#This Row],[Срок на кредита
в години]]*12,Данни[[#This Row],[Първоначална
стойност]]-Данни[[#This Row],[Авансово плащане]]),0),0)</f>
        <v>0</v>
      </c>
      <c r="N6" s="8">
        <v>20</v>
      </c>
      <c r="O6" s="9">
        <f>IFERROR(Данни[[#This Row],[Месечни оперативни разходи]]+Данни[[#This Row],[Месечна вноска]],"")</f>
        <v>20</v>
      </c>
      <c r="P6" s="8"/>
      <c r="Q6" s="9">
        <f>IFERROR(IF(Данни[[#This Row],[Първоначална
стойност]]&gt;0,SLN(Данни[[#This Row],[Първоначална
стойност]],Данни[[#This Row],[Очаквана стойност в края на срока на кредита]],Данни[[#This Row],[Оставащи години на използване ]]),0),0)</f>
        <v>1666.6666666666667</v>
      </c>
      <c r="R6" s="9">
        <f>IFERROR(Данни[[#This Row],[Годишна амортизация по права линия]]/12,0)</f>
        <v>138.88888888888889</v>
      </c>
      <c r="S6" s="9">
        <f ca="1">IFERROR(Данни[[#This Row],[Първоначална
стойност]]-(Данни[[#This Row],[Годишна амортизация по права линия]]*((TODAY()-Данни[[#This Row],[Дата на закупуване или лизинг]])/365)),0)</f>
        <v>2515.9817351598172</v>
      </c>
    </row>
    <row r="7" spans="2:19" ht="30" customHeight="1" x14ac:dyDescent="0.25">
      <c r="B7" s="4">
        <v>789</v>
      </c>
      <c r="C7" s="3" t="s">
        <v>4</v>
      </c>
      <c r="D7" s="3" t="s">
        <v>7</v>
      </c>
      <c r="E7" s="3" t="s">
        <v>11</v>
      </c>
      <c r="F7" s="3" t="s">
        <v>13</v>
      </c>
      <c r="G7" s="5">
        <v>6</v>
      </c>
      <c r="H7" s="8">
        <v>50000</v>
      </c>
      <c r="I7" s="8">
        <v>20000</v>
      </c>
      <c r="J7" s="6">
        <f ca="1">TODAY()</f>
        <v>43280</v>
      </c>
      <c r="K7" s="5">
        <v>5</v>
      </c>
      <c r="L7" s="7">
        <v>0.05</v>
      </c>
      <c r="M7" s="9">
        <f>IFERROR(IF(AND(Данни[[#This Row],[Първоначална
стойност]]&gt;0,Данни[[#This Row],[Първоначална
стойност]]&lt;&gt;Данни[[#This Row],[Авансово плащане]]),-1*PMT(Данни[[#This Row],[Ставка на кредита]]/12,Данни[[#This Row],[Срок на кредита
в години]]*12,Данни[[#This Row],[Първоначална
стойност]]-Данни[[#This Row],[Авансово плащане]]),0),0)</f>
        <v>566.13700932032805</v>
      </c>
      <c r="N7" s="8">
        <v>40</v>
      </c>
      <c r="O7" s="9">
        <f>IFERROR(Данни[[#This Row],[Месечни оперативни разходи]]+Данни[[#This Row],[Месечна вноска]],"")</f>
        <v>606.13700932032805</v>
      </c>
      <c r="P7" s="8">
        <v>1500</v>
      </c>
      <c r="Q7" s="9">
        <f>IFERROR(IF(Данни[[#This Row],[Първоначална
стойност]]&gt;0,SLN(Данни[[#This Row],[Първоначална
стойност]],Данни[[#This Row],[Очаквана стойност в края на срока на кредита]],Данни[[#This Row],[Оставащи години на използване ]]),0),0)</f>
        <v>8083.333333333333</v>
      </c>
      <c r="R7" s="9">
        <f>IFERROR(Данни[[#This Row],[Годишна амортизация по права линия]]/12,0)</f>
        <v>673.61111111111109</v>
      </c>
      <c r="S7" s="9">
        <f ca="1">IFERROR(Данни[[#This Row],[Първоначална
стойност]]-(Данни[[#This Row],[Годишна амортизация по права линия]]*((TODAY()-Данни[[#This Row],[Дата на закупуване или лизинг]])/365)),0)</f>
        <v>50000</v>
      </c>
    </row>
    <row r="8" spans="2:19" ht="30" customHeight="1" x14ac:dyDescent="0.25">
      <c r="B8" s="4"/>
      <c r="C8" s="3"/>
      <c r="D8" s="3"/>
      <c r="E8" s="3"/>
      <c r="F8" s="3"/>
      <c r="G8" s="5"/>
      <c r="H8" s="8"/>
      <c r="I8" s="8"/>
      <c r="J8" s="6"/>
      <c r="K8" s="5"/>
      <c r="L8" s="7"/>
      <c r="M8" s="9">
        <f>IFERROR(IF(AND(Данни[[#This Row],[Първоначална
стойност]]&gt;0,Данни[[#This Row],[Първоначална
стойност]]&lt;&gt;Данни[[#This Row],[Авансово плащане]]),-1*PMT(Данни[[#This Row],[Ставка на кредита]]/12,Данни[[#This Row],[Срок на кредита
в години]]*12,Данни[[#This Row],[Първоначална
стойност]]-Данни[[#This Row],[Авансово плащане]]),0),0)</f>
        <v>0</v>
      </c>
      <c r="N8" s="8"/>
      <c r="O8" s="9">
        <f>IFERROR(Данни[[#This Row],[Месечни оперативни разходи]]+Данни[[#This Row],[Месечна вноска]],"")</f>
        <v>0</v>
      </c>
      <c r="P8" s="8"/>
      <c r="Q8" s="9">
        <f>IFERROR(IF(Данни[[#This Row],[Първоначална
стойност]]&gt;0,SLN(Данни[[#This Row],[Първоначална
стойност]],Данни[[#This Row],[Очаквана стойност в края на срока на кредита]],Данни[[#This Row],[Оставащи години на използване ]]),0),0)</f>
        <v>0</v>
      </c>
      <c r="R8" s="9">
        <f>IFERROR(Данни[[#This Row],[Годишна амортизация по права линия]]/12,0)</f>
        <v>0</v>
      </c>
      <c r="S8" s="9">
        <f ca="1">IFERROR(Данни[[#This Row],[Първоначална
стойност]]-(Данни[[#This Row],[Годишна амортизация по права линия]]*((TODAY()-Данни[[#This Row],[Дата на закупуване или лизинг]])/365)),0)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8"/>
      <c r="I9" s="8"/>
      <c r="J9" s="6"/>
      <c r="K9" s="5"/>
      <c r="L9" s="7"/>
      <c r="M9" s="9">
        <f>IFERROR(IF(AND(Данни[[#This Row],[Първоначална
стойност]]&gt;0,Данни[[#This Row],[Първоначална
стойност]]&lt;&gt;Данни[[#This Row],[Авансово плащане]]),-1*PMT(Данни[[#This Row],[Ставка на кредита]]/12,Данни[[#This Row],[Срок на кредита
в години]]*12,Данни[[#This Row],[Първоначална
стойност]]-Данни[[#This Row],[Авансово плащане]]),0),0)</f>
        <v>0</v>
      </c>
      <c r="N9" s="8"/>
      <c r="O9" s="9">
        <f>IFERROR(Данни[[#This Row],[Месечни оперативни разходи]]+Данни[[#This Row],[Месечна вноска]],"")</f>
        <v>0</v>
      </c>
      <c r="P9" s="8"/>
      <c r="Q9" s="9">
        <f>IFERROR(IF(Данни[[#This Row],[Първоначална
стойност]]&gt;0,SLN(Данни[[#This Row],[Първоначална
стойност]],Данни[[#This Row],[Очаквана стойност в края на срока на кредита]],Данни[[#This Row],[Оставащи години на използване ]]),0),0)</f>
        <v>0</v>
      </c>
      <c r="R9" s="9">
        <f>IFERROR(Данни[[#This Row],[Годишна амортизация по права линия]]/12,0)</f>
        <v>0</v>
      </c>
      <c r="S9" s="9">
        <f ca="1">IFERROR(Данни[[#This Row],[Първоначална
стойност]]-(Данни[[#This Row],[Годишна амортизация по права линия]]*((TODAY()-Данни[[#This Row],[Дата на закупуване или лизинг]])/365)),0)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Създайте &quot;Списък на наличното оборудване&quot; в този работен лист. Въведете данни за оборудването в таблица с данни, за да изчислите плащането, амортизацията и стойността. Използвайте сегментатори в клетки G1 до N1, за да филтрирате данните" sqref="A1"/>
    <dataValidation allowBlank="1" showInputMessage="1" showErrorMessage="1" prompt="Сегментаторът на местоположение е в тази клетка. Използвайте този сегментатор, за да филтрирате информацията въз основа на местоположението" sqref="G1:J1"/>
    <dataValidation allowBlank="1" showInputMessage="1" showErrorMessage="1" prompt="Сегментаторът на състояние е в тази клетка. Използвайте този сегментатор, за да филтрирате информацията въз основа на състоянието на оборудването" sqref="K1:M1"/>
    <dataValidation allowBlank="1" showInputMessage="1" showErrorMessage="1" prompt="Сегментаторът на оставащи години на използване е в тази клетка. Използвайте този сегментатор, за да филтрирате информацията въз основа на оставащи години на използване на оборудването" sqref="N1"/>
    <dataValidation allowBlank="1" showInputMessage="1" showErrorMessage="1" prompt="Въведете информация за физическото състояние на оборудването в колоните от B до G в таблицата по-долу" sqref="B3:G3"/>
    <dataValidation allowBlank="1" showInputMessage="1" showErrorMessage="1" prompt="Въведете информация за финансовото състояние на оборудването в колоните от H до S в таблицата по-долу" sqref="H3:S3"/>
    <dataValidation allowBlank="1" showInputMessage="1" showErrorMessage="1" prompt="Въведете номер на актив или сериен номер в тази колона под това заглавие. Използвайте филтрите в заглавията, за да намирате конкретни записи" sqref="B4"/>
    <dataValidation allowBlank="1" showInputMessage="1" showErrorMessage="1" prompt="Въведете описание на артикул (марка и модел) в тази колона под това заглавие" sqref="C4"/>
    <dataValidation allowBlank="1" showInputMessage="1" showErrorMessage="1" prompt="Въведете местоположение в тази колона под това заглавие." sqref="D4"/>
    <dataValidation allowBlank="1" showInputMessage="1" showErrorMessage="1" prompt="Въведете състояние в тази колона под това заглавие" sqref="E4"/>
    <dataValidation allowBlank="1" showInputMessage="1" showErrorMessage="1" prompt="Въведете доставчик в тази колона под това заглавие" sqref="F4"/>
    <dataValidation allowBlank="1" showInputMessage="1" showErrorMessage="1" prompt="Въведете оставащи години на използване в тази колона под това заглавие" sqref="G4"/>
    <dataValidation allowBlank="1" showInputMessage="1" showErrorMessage="1" prompt="Въведете първоначална стойност в тази колона под това заглавие" sqref="H4"/>
    <dataValidation allowBlank="1" showInputMessage="1" showErrorMessage="1" prompt="Въведете авансово плащане в тази колона под това заглавие" sqref="I4"/>
    <dataValidation allowBlank="1" showInputMessage="1" showErrorMessage="1" prompt="Въведете дата на закупуване в тази колона под това заглавие" sqref="J4"/>
    <dataValidation allowBlank="1" showInputMessage="1" showErrorMessage="1" prompt="Въведете срок на кредита в тази колона под това заглавие" sqref="K4"/>
    <dataValidation allowBlank="1" showInputMessage="1" showErrorMessage="1" prompt="Въведете ставка на кредита в тази колона под това заглавие" sqref="L4"/>
    <dataValidation allowBlank="1" showInputMessage="1" showErrorMessage="1" prompt="Месечното плащане се изчислява автоматично в тази колона под това заглавие" sqref="M4"/>
    <dataValidation allowBlank="1" showInputMessage="1" showErrorMessage="1" prompt="Въведете месечни текущи разходи в тази колона под това заглавие" sqref="N4"/>
    <dataValidation allowBlank="1" showInputMessage="1" showErrorMessage="1" prompt="Общото месечно плащане се изчислява автоматично в тази колона под това заглавие" sqref="O4"/>
    <dataValidation allowBlank="1" showInputMessage="1" showErrorMessage="1" prompt="Въведете очаквана стойност в края на срока на кредита в тази колона под това заглавие" sqref="P4"/>
    <dataValidation allowBlank="1" showInputMessage="1" showErrorMessage="1" prompt="Годишната амортизация по права линия се изчислява автоматично в тази колона под това заглавие" sqref="Q4"/>
    <dataValidation allowBlank="1" showInputMessage="1" showErrorMessage="1" prompt="Месечната амортизация по права линия се изчислява автоматично в тази колона под това заглавие" sqref="R4"/>
    <dataValidation allowBlank="1" showInputMessage="1" showErrorMessage="1" prompt="Текущата стойност се изчислява автоматично в тази колона под това заглавие" sqref="S4"/>
    <dataValidation allowBlank="1" showInputMessage="1" showErrorMessage="1" prompt="Заглавието на този работен лист е в тази клетка. Сегментаторите за местоположение, състояние и оставащи години на използване са в клетките отдясно" sqref="B1:F1"/>
    <dataValidation allowBlank="1" showInputMessage="1" showErrorMessage="1" prompt="Въведете данните за оборудването в таблицата с данни по-долу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СПИСЪК НА НАЛИЧНОТО ОБОРУДВАНЕ</vt:lpstr>
      <vt:lpstr>'СПИСЪК НА НАЛИЧНОТО ОБОРУДВАНЕ'!Print_Titles</vt:lpstr>
      <vt:lpstr>ЗаглавиеКолона1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2018-06-29T11:31:18Z</dcterms:created>
  <dcterms:modified xsi:type="dcterms:W3CDTF">2018-06-29T11:31:18Z</dcterms:modified>
</cp:coreProperties>
</file>